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<sst xmlns="http://schemas.openxmlformats.org/spreadsheetml/2006/main" uniqueCount="123">
  <si>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</si>
  <si>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</si>
  <si>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</si>
  <si>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</si>
  <si>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</si>
  <si>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Elementary Classroom Package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</si>
  <si>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</si>
  <si>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</si>
  <si>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</si>
  <si>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</si>
  <si>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</si>
  <si>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</si>
  <si>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</si>
  <si>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</si>
  <si>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</si>
  <si>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</si>
  <si>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</si>
  <si>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</si>
  <si>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</si>
  <si>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3.18.01</t>
  </si>
  <si>
    <t>Grammar Boxes</t>
  </si>
  <si>
    <t>3.18.02</t>
  </si>
  <si>
    <t>Grammar Filling Boxes</t>
  </si>
  <si>
    <t>3.18.03</t>
  </si>
  <si>
    <t>Grammar Command Boxes</t>
  </si>
  <si>
    <t>4.34</t>
  </si>
  <si>
    <t>Large Bead Frame</t>
  </si>
  <si>
    <t>4.34.01</t>
  </si>
  <si>
    <t>Paper for Large Bead Frame</t>
  </si>
  <si>
    <t>4.35</t>
  </si>
  <si>
    <t>Geometric Hierarchy of Numbers</t>
  </si>
  <si>
    <t>4.35.01</t>
  </si>
  <si>
    <t xml:space="preserve">Geometric Hierarchy Number Cards </t>
  </si>
  <si>
    <t>4.36</t>
  </si>
  <si>
    <t>Long Division</t>
  </si>
  <si>
    <t>4.39.01</t>
  </si>
  <si>
    <t>Bank Game</t>
  </si>
  <si>
    <t>4.39.02</t>
  </si>
  <si>
    <t>Power of 2 Cube</t>
  </si>
  <si>
    <t>4.39.03</t>
  </si>
  <si>
    <t>Power of 3 Cube</t>
  </si>
  <si>
    <t>4.39.04</t>
  </si>
  <si>
    <t xml:space="preserve">Montessori Algebraic Peg Board with Pegs </t>
  </si>
  <si>
    <t>4.39.05</t>
  </si>
  <si>
    <t>Small Square Root Board with Beads</t>
  </si>
  <si>
    <t>4.39.06</t>
  </si>
  <si>
    <t xml:space="preserve">Square Root Charts 			</t>
  </si>
  <si>
    <t>4.39.07</t>
  </si>
  <si>
    <t>Arithmetic Trinomial Cube</t>
  </si>
  <si>
    <t>4.39.08</t>
  </si>
  <si>
    <t>Elementary Negative Snake Game</t>
  </si>
  <si>
    <t>4.39.09</t>
  </si>
  <si>
    <t>Cubing Material</t>
  </si>
  <si>
    <t>4.39.11</t>
  </si>
  <si>
    <t>Multibase Material with Chart</t>
  </si>
  <si>
    <t>4.43</t>
  </si>
  <si>
    <t>Checker Board</t>
  </si>
  <si>
    <t>4.43.01</t>
  </si>
  <si>
    <t>Checker Board Beads with Box</t>
  </si>
  <si>
    <t>4.43.02</t>
  </si>
  <si>
    <t>Gray &amp; White Number Tiles with Box - for Checker Board &amp; Flat Bead Frame</t>
  </si>
  <si>
    <t>4.43.03</t>
  </si>
  <si>
    <t>Flat Bead Frame</t>
  </si>
  <si>
    <t>4.44</t>
  </si>
  <si>
    <t>Large Fraction Skittles with Stand</t>
  </si>
  <si>
    <t>4.44.01</t>
  </si>
  <si>
    <t>Cards for Large Fraction Skittles with Box</t>
  </si>
  <si>
    <t>4.45</t>
  </si>
  <si>
    <t>Fraction Circles with Two Stands</t>
  </si>
  <si>
    <t>4.45.02</t>
  </si>
  <si>
    <t xml:space="preserve">Metal Triangles: 4 Plates </t>
  </si>
  <si>
    <t>4.45.06</t>
  </si>
  <si>
    <t xml:space="preserve">Theorem Of Pythagoras </t>
  </si>
  <si>
    <t>4.48</t>
  </si>
  <si>
    <t>Cut-Out Labeled Fraction Circles with Box</t>
  </si>
  <si>
    <t>4.49.01</t>
  </si>
  <si>
    <t>Decimal Fraction Material</t>
  </si>
  <si>
    <t>4.50</t>
  </si>
  <si>
    <t>Yellow Triangles for Area</t>
  </si>
  <si>
    <t>4.50.01</t>
  </si>
  <si>
    <t xml:space="preserve">Stand for Height - The Whole Set </t>
  </si>
  <si>
    <t>4.51</t>
  </si>
  <si>
    <t xml:space="preserve">Geometric Stick Material - Montessori </t>
  </si>
  <si>
    <t>4.54.01</t>
  </si>
  <si>
    <t>Folding Geometric Shapes</t>
  </si>
  <si>
    <t>4.54.05</t>
  </si>
  <si>
    <t>Volume Box with 250 Cubes</t>
  </si>
  <si>
    <t>4.54.06</t>
  </si>
  <si>
    <t>Volume Box with 1000 Cubes</t>
  </si>
  <si>
    <t>4.59.02</t>
  </si>
  <si>
    <t>Play Money - USA</t>
  </si>
  <si>
    <t>6.84</t>
  </si>
  <si>
    <t>Earth Science - Igneous Rock Collection</t>
  </si>
  <si>
    <t>6.85</t>
  </si>
  <si>
    <t>Earth Science - Metamorphic Rock Collection</t>
  </si>
  <si>
    <t>6.86</t>
  </si>
  <si>
    <t>Earth Science - Mineral Collection</t>
  </si>
  <si>
    <t>6.87</t>
  </si>
  <si>
    <t>Earth Science - Sedimentary Rock Collection</t>
  </si>
  <si>
    <t>6.70.01</t>
  </si>
  <si>
    <t>Human Anatomy Model - Skeleton</t>
  </si>
  <si>
    <t>6.70.01A</t>
  </si>
  <si>
    <t>Human Anatomy Model – Body</t>
  </si>
  <si>
    <t>6.70.03</t>
  </si>
  <si>
    <t>Cross-Section Human Brain Model | Montessori Science Material</t>
  </si>
  <si>
    <t>6.70.05</t>
  </si>
  <si>
    <t xml:space="preserve">Cross-Section Eye Model </t>
  </si>
  <si>
    <t>6.71.05</t>
  </si>
  <si>
    <t>Soft Foam Cross-Section Human Heart Model</t>
  </si>
  <si>
    <t>6.71.06</t>
  </si>
  <si>
    <t>Pumping Heart Model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</si>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</sst>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5"/>
  <sheetViews>
    <sheetView tabSelected="1" workbookViewId="0" showGridLines="true" showRowColHeaders="1">
      <selection activeCell="A75" sqref="A75:C75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156.6</v>
      </c>
      <c r="G16" s="9">
        <v>1.0</v>
      </c>
      <c r="H16" s="10">
        <f>SUM(F16*G16)</f>
        <v>156.6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296.1</v>
      </c>
      <c r="G17" s="9">
        <v>1.0</v>
      </c>
      <c r="H17" s="10">
        <f>SUM(F17*G17)</f>
        <v>296.1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93.6</v>
      </c>
      <c r="G18" s="9">
        <v>1.0</v>
      </c>
      <c r="H18" s="10">
        <f>SUM(F18*G18)</f>
        <v>93.6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42.3</v>
      </c>
      <c r="G19" s="9">
        <v>1.0</v>
      </c>
      <c r="H19" s="10">
        <f>SUM(F19*G19)</f>
        <v>42.3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10.8</v>
      </c>
      <c r="G20" s="9">
        <v>1.0</v>
      </c>
      <c r="H20" s="10">
        <f>SUM(F20*G20)</f>
        <v>10.8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558</v>
      </c>
      <c r="G21" s="9">
        <v>1.0</v>
      </c>
      <c r="H21" s="10">
        <f>SUM(F21*G21)</f>
        <v>558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13.5</v>
      </c>
      <c r="G22" s="9">
        <v>1.0</v>
      </c>
      <c r="H22" s="10">
        <f>SUM(F22*G22)</f>
        <v>13.5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176.4</v>
      </c>
      <c r="G23" s="9">
        <v>1.0</v>
      </c>
      <c r="H23" s="10">
        <f>SUM(F23*G23)</f>
        <v>176.4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43.2</v>
      </c>
      <c r="G24" s="9">
        <v>1.0</v>
      </c>
      <c r="H24" s="10">
        <f>SUM(F24*G24)</f>
        <v>43.2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37.8</v>
      </c>
      <c r="G25" s="9">
        <v>1.0</v>
      </c>
      <c r="H25" s="10">
        <f>SUM(F25*G25)</f>
        <v>37.8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89.1</v>
      </c>
      <c r="G26" s="9">
        <v>1.0</v>
      </c>
      <c r="H26" s="10">
        <f>SUM(F26*G26)</f>
        <v>89.1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89.1</v>
      </c>
      <c r="G27" s="9">
        <v>1.0</v>
      </c>
      <c r="H27" s="10">
        <f>SUM(F27*G27)</f>
        <v>89.1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43.2</v>
      </c>
      <c r="G28" s="9">
        <v>1.0</v>
      </c>
      <c r="H28" s="10">
        <f>SUM(F28*G28)</f>
        <v>43.2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20.7</v>
      </c>
      <c r="G29" s="9">
        <v>1.0</v>
      </c>
      <c r="H29" s="10">
        <f>SUM(F29*G29)</f>
        <v>20.7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53.1</v>
      </c>
      <c r="G30" s="9">
        <v>1.0</v>
      </c>
      <c r="H30" s="10">
        <f>SUM(F30*G30)</f>
        <v>53.1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140.4</v>
      </c>
      <c r="G31" s="9">
        <v>1.0</v>
      </c>
      <c r="H31" s="10">
        <f>SUM(F31*G31)</f>
        <v>140.4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558</v>
      </c>
      <c r="G32" s="9">
        <v>1.0</v>
      </c>
      <c r="H32" s="10">
        <f>SUM(F32*G32)</f>
        <v>558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234</v>
      </c>
      <c r="G33" s="9">
        <v>1.0</v>
      </c>
      <c r="H33" s="10">
        <f>SUM(F33*G33)</f>
        <v>234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70.2</v>
      </c>
      <c r="G34" s="9">
        <v>1.0</v>
      </c>
      <c r="H34" s="10">
        <f>SUM(F34*G34)</f>
        <v>70.2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84.6</v>
      </c>
      <c r="G35" s="9">
        <v>1.0</v>
      </c>
      <c r="H35" s="10">
        <f>SUM(F35*G35)</f>
        <v>84.6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28.8</v>
      </c>
      <c r="G36" s="9">
        <v>1.0</v>
      </c>
      <c r="H36" s="10">
        <f>SUM(F36*G36)</f>
        <v>28.8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43.2</v>
      </c>
      <c r="G37" s="9">
        <v>1.0</v>
      </c>
      <c r="H37" s="10">
        <f>SUM(F37*G37)</f>
        <v>43.2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82.8</v>
      </c>
      <c r="G38" s="9">
        <v>1.0</v>
      </c>
      <c r="H38" s="10">
        <f>SUM(F38*G38)</f>
        <v>82.8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19.8</v>
      </c>
      <c r="G39" s="9">
        <v>1.0</v>
      </c>
      <c r="H39" s="10">
        <f>SUM(F39*G39)</f>
        <v>19.8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168.3</v>
      </c>
      <c r="G40" s="9">
        <v>1.0</v>
      </c>
      <c r="H40" s="10">
        <f>SUM(F40*G40)</f>
        <v>168.3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48.6</v>
      </c>
      <c r="G41" s="9">
        <v>1.0</v>
      </c>
      <c r="H41" s="10">
        <f>SUM(F41*G41)</f>
        <v>48.6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134.1</v>
      </c>
      <c r="G42" s="9">
        <v>1.0</v>
      </c>
      <c r="H42" s="10">
        <f>SUM(F42*G42)</f>
        <v>134.1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120.6</v>
      </c>
      <c r="G43" s="9">
        <v>1.0</v>
      </c>
      <c r="H43" s="10">
        <f>SUM(F43*G43)</f>
        <v>120.6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75.6</v>
      </c>
      <c r="G44" s="9">
        <v>1.0</v>
      </c>
      <c r="H44" s="10">
        <f>SUM(F44*G44)</f>
        <v>75.6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65.7</v>
      </c>
      <c r="G45" s="9">
        <v>1.0</v>
      </c>
      <c r="H45" s="10">
        <f>SUM(F45*G45)</f>
        <v>65.7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30.6</v>
      </c>
      <c r="G46" s="9">
        <v>1.0</v>
      </c>
      <c r="H46" s="10">
        <f>SUM(F46*G46)</f>
        <v>30.6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97.2</v>
      </c>
      <c r="G47" s="9">
        <v>1.0</v>
      </c>
      <c r="H47" s="10">
        <f>SUM(F47*G47)</f>
        <v>97.2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77.4</v>
      </c>
      <c r="G48" s="9">
        <v>1.0</v>
      </c>
      <c r="H48" s="10">
        <f>SUM(F48*G48)</f>
        <v>77.4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86.4</v>
      </c>
      <c r="G49" s="9">
        <v>1.0</v>
      </c>
      <c r="H49" s="10">
        <f>SUM(F49*G49)</f>
        <v>86.4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89.1</v>
      </c>
      <c r="G50" s="9">
        <v>1.0</v>
      </c>
      <c r="H50" s="10">
        <f>SUM(F50*G50)</f>
        <v>89.1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21.6</v>
      </c>
      <c r="G51" s="9">
        <v>1.0</v>
      </c>
      <c r="H51" s="10">
        <f>SUM(F51*G51)</f>
        <v>21.6</v>
      </c>
    </row>
    <row r="52" spans="1:8">
      <c r="A52" s="8" t="s">
        <v>91</v>
      </c>
      <c r="B52" s="8" t="s">
        <v>92</v>
      </c>
      <c r="C52" s="8"/>
      <c r="D52" s="8"/>
      <c r="E52" s="8"/>
      <c r="F52" s="10">
        <v>35.1</v>
      </c>
      <c r="G52" s="9">
        <v>1.0</v>
      </c>
      <c r="H52" s="10">
        <f>SUM(F52*G52)</f>
        <v>35.1</v>
      </c>
    </row>
    <row r="53" spans="1:8">
      <c r="A53" s="8" t="s">
        <v>93</v>
      </c>
      <c r="B53" s="8" t="s">
        <v>94</v>
      </c>
      <c r="C53" s="8"/>
      <c r="D53" s="8"/>
      <c r="E53" s="8"/>
      <c r="F53" s="10">
        <v>35.1</v>
      </c>
      <c r="G53" s="9">
        <v>1.0</v>
      </c>
      <c r="H53" s="10">
        <f>SUM(F53*G53)</f>
        <v>35.1</v>
      </c>
    </row>
    <row r="54" spans="1:8">
      <c r="A54" s="8" t="s">
        <v>95</v>
      </c>
      <c r="B54" s="8" t="s">
        <v>96</v>
      </c>
      <c r="C54" s="8"/>
      <c r="D54" s="8"/>
      <c r="E54" s="8"/>
      <c r="F54" s="10">
        <v>35.1</v>
      </c>
      <c r="G54" s="9">
        <v>1.0</v>
      </c>
      <c r="H54" s="10">
        <f>SUM(F54*G54)</f>
        <v>35.1</v>
      </c>
    </row>
    <row r="55" spans="1:8">
      <c r="A55" s="8" t="s">
        <v>97</v>
      </c>
      <c r="B55" s="8" t="s">
        <v>98</v>
      </c>
      <c r="C55" s="8"/>
      <c r="D55" s="8"/>
      <c r="E55" s="8"/>
      <c r="F55" s="10">
        <v>35.1</v>
      </c>
      <c r="G55" s="9">
        <v>1.0</v>
      </c>
      <c r="H55" s="10">
        <f>SUM(F55*G55)</f>
        <v>35.1</v>
      </c>
    </row>
    <row r="56" spans="1:8">
      <c r="A56" s="8" t="s">
        <v>99</v>
      </c>
      <c r="B56" s="8" t="s">
        <v>100</v>
      </c>
      <c r="C56" s="8"/>
      <c r="D56" s="8"/>
      <c r="E56" s="8"/>
      <c r="F56" s="10">
        <v>51.3</v>
      </c>
      <c r="G56" s="9">
        <v>1.0</v>
      </c>
      <c r="H56" s="10">
        <f>SUM(F56*G56)</f>
        <v>51.3</v>
      </c>
    </row>
    <row r="57" spans="1:8">
      <c r="A57" s="8" t="s">
        <v>101</v>
      </c>
      <c r="B57" s="8" t="s">
        <v>102</v>
      </c>
      <c r="C57" s="8"/>
      <c r="D57" s="8"/>
      <c r="E57" s="8"/>
      <c r="F57" s="10">
        <v>51.3</v>
      </c>
      <c r="G57" s="9">
        <v>1.0</v>
      </c>
      <c r="H57" s="10">
        <f>SUM(F57*G57)</f>
        <v>51.3</v>
      </c>
    </row>
    <row r="58" spans="1:8">
      <c r="A58" s="8" t="s">
        <v>103</v>
      </c>
      <c r="B58" s="8" t="s">
        <v>104</v>
      </c>
      <c r="C58" s="8"/>
      <c r="D58" s="8"/>
      <c r="E58" s="8"/>
      <c r="F58" s="10">
        <v>39.6</v>
      </c>
      <c r="G58" s="9">
        <v>1.0</v>
      </c>
      <c r="H58" s="10">
        <f>SUM(F58*G58)</f>
        <v>39.6</v>
      </c>
    </row>
    <row r="59" spans="1:8">
      <c r="A59" s="8" t="s">
        <v>105</v>
      </c>
      <c r="B59" s="8" t="s">
        <v>106</v>
      </c>
      <c r="C59" s="8"/>
      <c r="D59" s="8"/>
      <c r="E59" s="8"/>
      <c r="F59" s="10">
        <v>44.1</v>
      </c>
      <c r="G59" s="9">
        <v>1.0</v>
      </c>
      <c r="H59" s="10">
        <f>SUM(F59*G59)</f>
        <v>44.1</v>
      </c>
    </row>
    <row r="60" spans="1:8">
      <c r="A60" s="8" t="s">
        <v>107</v>
      </c>
      <c r="B60" s="8" t="s">
        <v>108</v>
      </c>
      <c r="C60" s="8"/>
      <c r="D60" s="8"/>
      <c r="E60" s="8"/>
      <c r="F60" s="10">
        <v>30.6</v>
      </c>
      <c r="G60" s="9">
        <v>1.0</v>
      </c>
      <c r="H60" s="10">
        <f>SUM(F60*G60)</f>
        <v>30.6</v>
      </c>
    </row>
    <row r="61" spans="1:8">
      <c r="A61" s="8" t="s">
        <v>109</v>
      </c>
      <c r="B61" s="8" t="s">
        <v>110</v>
      </c>
      <c r="C61" s="8"/>
      <c r="D61" s="8"/>
      <c r="E61" s="8"/>
      <c r="F61" s="10">
        <v>60.3</v>
      </c>
      <c r="G61" s="9">
        <v>1.0</v>
      </c>
      <c r="H61" s="10">
        <f>SUM(F61*G61)</f>
        <v>60.3</v>
      </c>
    </row>
    <row r="62" spans="1:8">
      <c r="G62" s="12" t="s">
        <v>111</v>
      </c>
      <c r="H62" s="11">
        <f>SUM(H15:H61)</f>
        <v>4418.1</v>
      </c>
    </row>
    <row r="63" spans="1:8">
      <c r="G63" s="12" t="s">
        <v>112</v>
      </c>
      <c r="H63" s="11">
        <f>IF(AND(H62&gt;=1000,H62&lt;5000),H62*0.03,IF(AND(H62&gt;=5000,H62&lt;10000),H62*0.04,IF(H62&gt;=10000,H62*0.05,0)))</f>
        <v>132.543</v>
      </c>
    </row>
    <row r="64" spans="1:8">
      <c r="G64" s="12" t="s">
        <v>113</v>
      </c>
      <c r="H64" s="11">
        <f>H62-H63</f>
        <v>4285.557</v>
      </c>
    </row>
    <row r="65" spans="1:8">
      <c r="G65" s="12" t="s">
        <v>114</v>
      </c>
      <c r="H65" s="11">
        <v>0.0</v>
      </c>
    </row>
    <row r="66" spans="1:8">
      <c r="G66" s="12" t="s">
        <v>115</v>
      </c>
      <c r="H66" s="11">
        <f>SUM(H64:H65)</f>
        <v>4285.557</v>
      </c>
    </row>
    <row r="69" spans="1:8" customHeight="1" ht="22">
      <c r="A69" s="13" t="s">
        <v>116</v>
      </c>
      <c r="B69" s="13"/>
      <c r="C69" s="13"/>
    </row>
    <row r="70" spans="1:8" customHeight="1" ht="29">
      <c r="A70" s="14" t="s">
        <v>117</v>
      </c>
      <c r="B70" s="14"/>
      <c r="C70" s="14"/>
    </row>
    <row r="71" spans="1:8" customHeight="1" ht="29">
      <c r="A71" s="14" t="s">
        <v>118</v>
      </c>
      <c r="B71" s="14"/>
      <c r="C71" s="14"/>
    </row>
    <row r="72" spans="1:8" customHeight="1" ht="29">
      <c r="A72" s="14" t="s">
        <v>119</v>
      </c>
      <c r="B72" s="14"/>
      <c r="C72" s="14"/>
    </row>
    <row r="73" spans="1:8" customHeight="1" ht="19">
      <c r="A73" s="14" t="s">
        <v>120</v>
      </c>
      <c r="B73" s="14"/>
      <c r="C73" s="14"/>
    </row>
    <row r="74" spans="1:8" customHeight="1" ht="21">
      <c r="A74" s="15" t="s">
        <v>121</v>
      </c>
      <c r="B74" s="15"/>
      <c r="C74" s="15"/>
    </row>
    <row r="75" spans="1:8" customHeight="1" ht="29">
      <c r="A75" s="15" t="s">
        <v>122</v>
      </c>
      <c r="B75" s="15"/>
      <c r="C75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A69:C69"/>
    <mergeCell ref="A70:C70"/>
    <mergeCell ref="A71:C71"/>
    <mergeCell ref="A72:C72"/>
    <mergeCell ref="A73:C73"/>
    <mergeCell ref="A74:C74"/>
    <mergeCell ref="A75:C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2026-10-31T05:29:17-04:00</dcterms:created>
  <dcterms:modified xsi:type="dcterms:W3CDTF">2026-10-31T05:29:17-04:00</dcterms:modified>
  <dc:title>Untitled Spreadsheet</dc:title>
  <dc:description/>
  <dc:subject/>
  <cp:keywords/>
  <cp:category/>
</cp:coreProperties>
</file>