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<sst xmlns="http://schemas.openxmlformats.org/spreadsheetml/2006/main" uniqueCount="203">
  <si>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</si>
  <si>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</si>
  <si>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</si>
  <si>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</si>
  <si>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</si>
  <si>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</si>
  <si>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</si>
  <si>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</si>
  <si>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</si>
  <si>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</si>
  <si>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</si>
  <si>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</si>
  <si>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</si>
  <si>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</si>
  <si>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</si>
  <si>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</si>
  <si>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</si>
  <si>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</si>
  <si>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</si>
  <si>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</si>
  <si>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 -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</si>
  <si>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</si>
  <si>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</si>
  <si>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</si>
  <si>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</si>
  <si>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</si>
  <si>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</si>
  <si>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</si>
  <si>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</si>
  <si>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</si>
  <si>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</si>
  <si>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1.07.15B</t>
  </si>
  <si>
    <t xml:space="preserve"> Wooden Toddler Knife/Cutter</t>
  </si>
  <si>
    <t>1.11.12</t>
  </si>
  <si>
    <t>Wooden Lacing (Threading) Cheese</t>
  </si>
  <si>
    <t>1.11.13</t>
  </si>
  <si>
    <t xml:space="preserve"> Fall Collection: Wooden Lacing (Threading) Apple</t>
  </si>
  <si>
    <t>7.00.01</t>
  </si>
  <si>
    <t>Montessori 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</si>
  <si>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</si>
  <si>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</si>
  <si>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</si>
  <si>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</si>
  <si>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</si>
  <si>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</si>
  <si>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</si>
  <si>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</si>
  <si>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</si>
  <si>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</si>
  <si>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</si>
  <si>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</si>
  <si>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</si>
  <si>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</si>
  <si>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</si>
  <si>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</si>
  <si>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</si>
  <si>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</si>
  <si>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</si>
  <si>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</si>
  <si>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</si>
  <si>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</si>
  <si>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</si>
  <si>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</si>
  <si>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</si>
  <si>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</si>
  <si>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</si>
  <si>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</si>
  <si>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</si>
  <si>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>Montessori Single Shape Puzzle – Circle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</si>
  <si>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</si>
  <si>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</si>
  <si>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</si>
  <si>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</si>
  <si>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</si>
  <si>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</si>
  <si>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</si>
  <si>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</si>
  <si>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</si>
  <si>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</si>
  <si>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</si>
  <si>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</si>
  <si>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</si>
  <si>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</si>
  <si>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</si>
  <si>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</si>
  <si>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</si>
  <si>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</si>
  <si>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</si>
  <si>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</si>
  <si>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</si>
  <si>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</si>
  <si>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</si>
  <si>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</si>
  <si>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7.00.19B</t>
  </si>
  <si>
    <t xml:space="preserve">Cylinder Drop Box </t>
  </si>
  <si>
    <t>7.00.20</t>
  </si>
  <si>
    <t>Toddler Box with Sliding Discs</t>
  </si>
  <si>
    <t>7.00.20B</t>
  </si>
  <si>
    <t>Montessori Object Permanence Box with 3 Balls</t>
  </si>
  <si>
    <t>7.00.24</t>
  </si>
  <si>
    <t>Montessori Twist &amp; Sort – Shape and Color Coordination Toy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</si>
  <si>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</si>
  <si>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</si>
  <si>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</si>
  <si>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</si>
  <si>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</si>
  <si>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</si>
  <si>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</si>
  <si>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</si>
  <si>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</si>
  <si>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</si>
  <si>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</si>
  <si>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</si>
  <si>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</si>
  <si>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</si>
  <si>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</si>
  <si>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</si>
  <si>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</si>
  <si>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</si>
  <si>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</si>
  <si>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</si>
  <si>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</si>
  <si>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</si>
  <si>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7.00.50</t>
  </si>
  <si>
    <t>Hammer Bench</t>
  </si>
  <si>
    <t>7.00.51</t>
  </si>
  <si>
    <t>Carrot Harvesting Box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</si>
  <si>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</si>
  <si>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</si>
  <si>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</si>
  <si>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</si>
  <si>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</si>
  <si>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</si>
  <si>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</si>
  <si>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</si>
  <si>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</si>
  <si>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</si>
  <si>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</si>
  <si>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</si>
  <si>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</si>
  <si>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</si>
  <si>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</si>
  <si>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</si>
  <si>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</si>
  <si>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</si>
  <si>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</si>
  <si>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</si>
  <si>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</si>
  <si>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</si>
  <si>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</si>
  <si>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</si>
  <si>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</si>
  <si>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</si>
  <si>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</si>
  <si>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Fall Collection: 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</si>
  <si>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</si>
  <si>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</si>
  <si>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</si>
  <si>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</si>
  <si>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</si>
  <si>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</si>
  <si>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</si>
  <si>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</si>
  <si>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</si>
  <si>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</si>
  <si>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</si>
  <si>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</si>
  <si>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</si>
  <si>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</si>
  <si>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</si>
  <si>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</si>
  <si>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</si>
  <si>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</si>
  <si>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</si>
  <si>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</si>
  <si>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</si>
  <si>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</si>
  <si>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</si>
  <si>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</si>
  <si>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7.51.04B</t>
  </si>
  <si>
    <t xml:space="preserve">Bushel of Veggies </t>
  </si>
  <si>
    <t>7.52.02A</t>
  </si>
  <si>
    <t>Wooden Ball Tracker 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</si>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</sst>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5"/>
  <sheetViews>
    <sheetView tabSelected="1" workbookViewId="0" showGridLines="true" showRowColHeaders="1">
      <selection activeCell="A115" sqref="A115:C11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17.1</v>
      </c>
      <c r="G19" s="9">
        <v>12.0</v>
      </c>
      <c r="H19" s="10">
        <f>SUM(F19*G19)</f>
        <v>205.2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21.6</v>
      </c>
      <c r="G20" s="9">
        <v>8.0</v>
      </c>
      <c r="H20" s="10">
        <f>SUM(F20*G20)</f>
        <v>172.8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44.1</v>
      </c>
      <c r="G21" s="9">
        <v>1.0</v>
      </c>
      <c r="H21" s="10">
        <f>SUM(F21*G21)</f>
        <v>44.1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7.2</v>
      </c>
      <c r="G22" s="9">
        <v>1.0</v>
      </c>
      <c r="H22" s="10">
        <f>SUM(F22*G22)</f>
        <v>7.2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7.2</v>
      </c>
      <c r="G23" s="9">
        <v>1.0</v>
      </c>
      <c r="H23" s="10">
        <f>SUM(F23*G23)</f>
        <v>7.2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7.2</v>
      </c>
      <c r="G24" s="9">
        <v>1.0</v>
      </c>
      <c r="H24" s="10">
        <f>SUM(F24*G24)</f>
        <v>7.2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36.9</v>
      </c>
      <c r="G26" s="9">
        <v>1.0</v>
      </c>
      <c r="H26" s="10">
        <f>SUM(F26*G26)</f>
        <v>36.9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24.3</v>
      </c>
      <c r="G31" s="9">
        <v>1.0</v>
      </c>
      <c r="H31" s="10">
        <f>SUM(F31*G31)</f>
        <v>24.3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35.1</v>
      </c>
      <c r="G33" s="9">
        <v>1.0</v>
      </c>
      <c r="H33" s="10">
        <f>SUM(F33*G33)</f>
        <v>35.1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32.4</v>
      </c>
      <c r="G34" s="9">
        <v>1.0</v>
      </c>
      <c r="H34" s="10">
        <f>SUM(F34*G34)</f>
        <v>32.4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61.2</v>
      </c>
      <c r="G35" s="9">
        <v>1.0</v>
      </c>
      <c r="H35" s="10">
        <f>SUM(F35*G35)</f>
        <v>61.2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25.2</v>
      </c>
      <c r="G38" s="9">
        <v>1.0</v>
      </c>
      <c r="H38" s="10">
        <f>SUM(F38*G38)</f>
        <v>25.2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23.4</v>
      </c>
      <c r="G39" s="9">
        <v>1.0</v>
      </c>
      <c r="H39" s="10">
        <f>SUM(F39*G39)</f>
        <v>23.4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9</v>
      </c>
      <c r="G40" s="9">
        <v>1.0</v>
      </c>
      <c r="H40" s="10">
        <f>SUM(F40*G40)</f>
        <v>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24.3</v>
      </c>
      <c r="G41" s="9">
        <v>1.0</v>
      </c>
      <c r="H41" s="10">
        <f>SUM(F41*G41)</f>
        <v>24.3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13.5</v>
      </c>
      <c r="G42" s="9">
        <v>1.0</v>
      </c>
      <c r="H42" s="10">
        <f>SUM(F42*G42)</f>
        <v>13.5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15.3</v>
      </c>
      <c r="G43" s="9">
        <v>1.0</v>
      </c>
      <c r="H43" s="10">
        <f>SUM(F43*G43)</f>
        <v>15.3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15.3</v>
      </c>
      <c r="G44" s="9">
        <v>1.0</v>
      </c>
      <c r="H44" s="10">
        <f>SUM(F44*G44)</f>
        <v>15.3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35.1</v>
      </c>
      <c r="G45" s="9">
        <v>1.0</v>
      </c>
      <c r="H45" s="10">
        <f>SUM(F45*G45)</f>
        <v>35.1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15.3</v>
      </c>
      <c r="G46" s="9">
        <v>1.0</v>
      </c>
      <c r="H46" s="10">
        <f>SUM(F46*G46)</f>
        <v>15.3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18</v>
      </c>
      <c r="G47" s="9">
        <v>1.0</v>
      </c>
      <c r="H47" s="10">
        <f>SUM(F47*G47)</f>
        <v>18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23.4</v>
      </c>
      <c r="G48" s="9">
        <v>1.0</v>
      </c>
      <c r="H48" s="10">
        <f>SUM(F48*G48)</f>
        <v>23.4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17.1</v>
      </c>
      <c r="G49" s="9">
        <v>1.0</v>
      </c>
      <c r="H49" s="10">
        <f>SUM(F49*G49)</f>
        <v>17.1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44.1</v>
      </c>
      <c r="G50" s="9">
        <v>1.0</v>
      </c>
      <c r="H50" s="10">
        <f>SUM(F50*G50)</f>
        <v>44.1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55.8</v>
      </c>
      <c r="G51" s="9">
        <v>1.0</v>
      </c>
      <c r="H51" s="10">
        <f>SUM(F51*G51)</f>
        <v>55.8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50.4</v>
      </c>
      <c r="G52" s="9">
        <v>1.0</v>
      </c>
      <c r="H52" s="10">
        <f>SUM(F52*G52)</f>
        <v>50.4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35.1</v>
      </c>
      <c r="G53" s="9">
        <v>1.0</v>
      </c>
      <c r="H53" s="10">
        <f>SUM(F53*G53)</f>
        <v>35.1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48.6</v>
      </c>
      <c r="G54" s="9">
        <v>1.0</v>
      </c>
      <c r="H54" s="10">
        <f>SUM(F54*G54)</f>
        <v>48.6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48.6</v>
      </c>
      <c r="G55" s="9">
        <v>1.0</v>
      </c>
      <c r="H55" s="10">
        <f>SUM(F55*G55)</f>
        <v>48.6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30.6</v>
      </c>
      <c r="G57" s="9">
        <v>1.0</v>
      </c>
      <c r="H57" s="10">
        <f>SUM(F57*G57)</f>
        <v>30.6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85.5</v>
      </c>
      <c r="G58" s="9">
        <v>1.0</v>
      </c>
      <c r="H58" s="10">
        <f>SUM(F58*G58)</f>
        <v>85.5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80.1</v>
      </c>
      <c r="G59" s="9">
        <v>1.0</v>
      </c>
      <c r="H59" s="10">
        <f>SUM(F59*G59)</f>
        <v>80.1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53.1</v>
      </c>
      <c r="G60" s="9">
        <v>1.0</v>
      </c>
      <c r="H60" s="10">
        <f>SUM(F60*G60)</f>
        <v>53.1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88.2</v>
      </c>
      <c r="G61" s="9">
        <v>1.0</v>
      </c>
      <c r="H61" s="10">
        <f>SUM(F61*G61)</f>
        <v>88.2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34.2</v>
      </c>
      <c r="G65" s="9">
        <v>1.0</v>
      </c>
      <c r="H65" s="10">
        <f>SUM(F65*G65)</f>
        <v>34.2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34.2</v>
      </c>
      <c r="G66" s="9">
        <v>1.0</v>
      </c>
      <c r="H66" s="10">
        <f>SUM(F66*G66)</f>
        <v>34.2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17.55</v>
      </c>
      <c r="G67" s="9">
        <v>1.0</v>
      </c>
      <c r="H67" s="10">
        <f>SUM(F67*G67)</f>
        <v>17.55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30.6</v>
      </c>
      <c r="G68" s="9">
        <v>1.0</v>
      </c>
      <c r="H68" s="10">
        <f>SUM(F68*G68)</f>
        <v>30.6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37.8</v>
      </c>
      <c r="G69" s="9">
        <v>1.0</v>
      </c>
      <c r="H69" s="10">
        <f>SUM(F69*G69)</f>
        <v>37.8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44.1</v>
      </c>
      <c r="G70" s="9">
        <v>1.0</v>
      </c>
      <c r="H70" s="10">
        <f>SUM(F70*G70)</f>
        <v>44.1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19.8</v>
      </c>
      <c r="G71" s="9">
        <v>1.0</v>
      </c>
      <c r="H71" s="10">
        <f>SUM(F71*G71)</f>
        <v>19.8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34.2</v>
      </c>
      <c r="G72" s="9">
        <v>1.0</v>
      </c>
      <c r="H72" s="10">
        <f>SUM(F72*G72)</f>
        <v>34.2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22.5</v>
      </c>
      <c r="G73" s="9">
        <v>1.0</v>
      </c>
      <c r="H73" s="10">
        <f>SUM(F73*G73)</f>
        <v>22.5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48.6</v>
      </c>
      <c r="G74" s="9">
        <v>1.0</v>
      </c>
      <c r="H74" s="10">
        <f>SUM(F74*G74)</f>
        <v>48.6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42.3</v>
      </c>
      <c r="G75" s="9">
        <v>1.0</v>
      </c>
      <c r="H75" s="10">
        <f>SUM(F75*G75)</f>
        <v>42.3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32.4</v>
      </c>
      <c r="G76" s="9">
        <v>1.0</v>
      </c>
      <c r="H76" s="10">
        <f>SUM(F76*G76)</f>
        <v>32.4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14.4</v>
      </c>
      <c r="G77" s="9">
        <v>1.0</v>
      </c>
      <c r="H77" s="10">
        <f>SUM(F77*G77)</f>
        <v>14.4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48.6</v>
      </c>
      <c r="G79" s="9">
        <v>1.0</v>
      </c>
      <c r="H79" s="10">
        <f>SUM(F79*G79)</f>
        <v>48.6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15.3</v>
      </c>
      <c r="G81" s="9">
        <v>1.0</v>
      </c>
      <c r="H81" s="10">
        <f>SUM(F81*G81)</f>
        <v>15.3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17.1</v>
      </c>
      <c r="G82" s="9">
        <v>1.0</v>
      </c>
      <c r="H82" s="10">
        <f>SUM(F82*G82)</f>
        <v>17.1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16.2</v>
      </c>
      <c r="G83" s="9">
        <v>1.0</v>
      </c>
      <c r="H83" s="10">
        <f>SUM(F83*G83)</f>
        <v>16.2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18.9</v>
      </c>
      <c r="G84" s="9">
        <v>1.0</v>
      </c>
      <c r="H84" s="10">
        <f>SUM(F84*G84)</f>
        <v>18.9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16.2</v>
      </c>
      <c r="G85" s="9">
        <v>1.0</v>
      </c>
      <c r="H85" s="10">
        <f>SUM(F85*G85)</f>
        <v>16.2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22.5</v>
      </c>
      <c r="G86" s="9">
        <v>1.0</v>
      </c>
      <c r="H86" s="10">
        <f>SUM(F86*G86)</f>
        <v>22.5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62.1</v>
      </c>
      <c r="G87" s="9">
        <v>1.0</v>
      </c>
      <c r="H87" s="10">
        <f>SUM(F87*G87)</f>
        <v>62.1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26.1</v>
      </c>
      <c r="G88" s="9">
        <v>1.0</v>
      </c>
      <c r="H88" s="10">
        <f>SUM(F88*G88)</f>
        <v>26.1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46.8</v>
      </c>
      <c r="G89" s="9">
        <v>1.0</v>
      </c>
      <c r="H89" s="10">
        <f>SUM(F89*G89)</f>
        <v>46.8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115.2</v>
      </c>
      <c r="G90" s="9">
        <v>1.0</v>
      </c>
      <c r="H90" s="10">
        <f>SUM(F90*G90)</f>
        <v>115.2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55.8</v>
      </c>
      <c r="G91" s="9">
        <v>1.0</v>
      </c>
      <c r="H91" s="10">
        <f>SUM(F91*G91)</f>
        <v>55.8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48.6</v>
      </c>
      <c r="G92" s="9">
        <v>1.0</v>
      </c>
      <c r="H92" s="10">
        <f>SUM(F92*G92)</f>
        <v>48.6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46.8</v>
      </c>
      <c r="G94" s="9">
        <v>1.0</v>
      </c>
      <c r="H94" s="10">
        <f>SUM(F94*G94)</f>
        <v>46.8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32.4</v>
      </c>
      <c r="G95" s="9">
        <v>1.0</v>
      </c>
      <c r="H95" s="10">
        <f>SUM(F95*G95)</f>
        <v>32.4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32.4</v>
      </c>
      <c r="G96" s="9">
        <v>1.0</v>
      </c>
      <c r="H96" s="10">
        <f>SUM(F96*G96)</f>
        <v>32.4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95.4</v>
      </c>
      <c r="G97" s="9">
        <v>1.0</v>
      </c>
      <c r="H97" s="10">
        <f>SUM(F97*G97)</f>
        <v>95.4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85.5</v>
      </c>
      <c r="G98" s="9">
        <v>1.0</v>
      </c>
      <c r="H98" s="10">
        <f>SUM(F98*G98)</f>
        <v>85.5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16.2</v>
      </c>
      <c r="G99" s="9">
        <v>6.0</v>
      </c>
      <c r="H99" s="10">
        <f>SUM(F99*G99)</f>
        <v>97.2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19.8</v>
      </c>
      <c r="G100" s="9">
        <v>1.0</v>
      </c>
      <c r="H100" s="10">
        <f>SUM(F100*G100)</f>
        <v>19.8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19.8</v>
      </c>
      <c r="G101" s="9">
        <v>1.0</v>
      </c>
      <c r="H101" s="10">
        <f>SUM(F101*G101)</f>
        <v>19.8</v>
      </c>
    </row>
    <row r="102" spans="1:8">
      <c r="G102" s="12" t="s">
        <v>191</v>
      </c>
      <c r="H102" s="11">
        <f>SUM(H15:H101)</f>
        <v>3333.15</v>
      </c>
    </row>
    <row r="103" spans="1:8">
      <c r="G103" s="12" t="s">
        <v>192</v>
      </c>
      <c r="H103" s="11">
        <f>IF(AND(H102&gt;=1000,H102&lt;5000),H102*0.03,IF(AND(H102&gt;=5000,H102&lt;10000),H102*0.04,IF(H102&gt;=10000,H102*0.05,0)))</f>
        <v>99.9945</v>
      </c>
    </row>
    <row r="104" spans="1:8">
      <c r="G104" s="12" t="s">
        <v>193</v>
      </c>
      <c r="H104" s="11">
        <f>H102-H103</f>
        <v>3233.1555</v>
      </c>
    </row>
    <row r="105" spans="1:8">
      <c r="G105" s="12" t="s">
        <v>194</v>
      </c>
      <c r="H105" s="11">
        <v>0.0</v>
      </c>
    </row>
    <row r="106" spans="1:8">
      <c r="G106" s="12" t="s">
        <v>195</v>
      </c>
      <c r="H106" s="11">
        <f>SUM(H104:H105)</f>
        <v>3233.1555</v>
      </c>
    </row>
    <row r="109" spans="1:8" customHeight="1" ht="22">
      <c r="A109" s="13" t="s">
        <v>196</v>
      </c>
      <c r="B109" s="13"/>
      <c r="C109" s="13"/>
    </row>
    <row r="110" spans="1:8" customHeight="1" ht="29">
      <c r="A110" s="14" t="s">
        <v>197</v>
      </c>
      <c r="B110" s="14"/>
      <c r="C110" s="14"/>
    </row>
    <row r="111" spans="1:8" customHeight="1" ht="29">
      <c r="A111" s="14" t="s">
        <v>198</v>
      </c>
      <c r="B111" s="14"/>
      <c r="C111" s="14"/>
    </row>
    <row r="112" spans="1:8" customHeight="1" ht="29">
      <c r="A112" s="14" t="s">
        <v>199</v>
      </c>
      <c r="B112" s="14"/>
      <c r="C112" s="14"/>
    </row>
    <row r="113" spans="1:8" customHeight="1" ht="19">
      <c r="A113" s="14" t="s">
        <v>200</v>
      </c>
      <c r="B113" s="14"/>
      <c r="C113" s="14"/>
    </row>
    <row r="114" spans="1:8" customHeight="1" ht="21">
      <c r="A114" s="15" t="s">
        <v>201</v>
      </c>
      <c r="B114" s="15"/>
      <c r="C114" s="15"/>
    </row>
    <row r="115" spans="1:8" customHeight="1" ht="29">
      <c r="A115" s="15" t="s">
        <v>202</v>
      </c>
      <c r="B115" s="15"/>
      <c r="C11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A109:C109"/>
    <mergeCell ref="A110:C110"/>
    <mergeCell ref="A111:C111"/>
    <mergeCell ref="A112:C112"/>
    <mergeCell ref="A113:C113"/>
    <mergeCell ref="A114:C114"/>
    <mergeCell ref="A115:C11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2025-10-04T15:00:21-04:00</dcterms:created>
  <dcterms:modified xsi:type="dcterms:W3CDTF">2025-10-04T15:00:21-04:00</dcterms:modified>
  <dc:title>Untitled Spreadsheet</dc:title>
  <dc:description/>
  <dc:subject/>
  <cp:keywords/>
  <cp:category/>
</cp:coreProperties>
</file>