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<sst xmlns="http://schemas.openxmlformats.org/spreadsheetml/2006/main" uniqueCount="219">
  <si>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</si>
  <si>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</si>
  <si>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</si>
  <si>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</si>
  <si>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</si>
  <si>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</si>
  <si>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</si>
  <si>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</si>
  <si>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</si>
  <si>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</si>
  <si>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</si>
  <si>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</si>
  <si>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</si>
  <si>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</si>
  <si>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</si>
  <si>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</si>
  <si>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</si>
  <si>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</si>
  <si>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</si>
  <si>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</si>
  <si>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</si>
  <si>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</si>
  <si>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</si>
  <si>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</si>
  <si>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</si>
  <si>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1.01.07</t>
  </si>
  <si>
    <t>Velcro Frame</t>
  </si>
  <si>
    <t>1.01.08</t>
  </si>
  <si>
    <t>Snapping Frame</t>
  </si>
  <si>
    <t>1.01.09</t>
  </si>
  <si>
    <t>Buckling Frame</t>
  </si>
  <si>
    <t>1.02.07A</t>
  </si>
  <si>
    <t>Bolts on a Bench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</si>
  <si>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</si>
  <si>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</si>
  <si>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</si>
  <si>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</si>
  <si>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</si>
  <si>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</si>
  <si>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1.06.17</t>
  </si>
  <si>
    <t xml:space="preserve">Dropper Activities Set </t>
  </si>
  <si>
    <t>1.06.17A</t>
  </si>
  <si>
    <t xml:space="preserve">Color Mixing Activity Set </t>
  </si>
  <si>
    <t>1.07.03B</t>
  </si>
  <si>
    <t>Montessori Spooning Activity Set</t>
  </si>
  <si>
    <t>1.07.04A</t>
  </si>
  <si>
    <t>Pouring Water Activities with Two  Small Clear Pitchers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</si>
  <si>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</si>
  <si>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</si>
  <si>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</si>
  <si>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</si>
  <si>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</si>
  <si>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</si>
  <si>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1.11.02</t>
  </si>
  <si>
    <t>Montessori Braiding Board</t>
  </si>
  <si>
    <t>1.20.06</t>
  </si>
  <si>
    <t>Watering Plants Activity</t>
  </si>
  <si>
    <t>2.01</t>
  </si>
  <si>
    <t xml:space="preserve">Pink Tower - Premium Quality </t>
  </si>
  <si>
    <t>2.02</t>
  </si>
  <si>
    <t>Broad (Brown) Stair - Brown Lacquer</t>
  </si>
  <si>
    <t>2.03</t>
  </si>
  <si>
    <t>Red (Long) Rods</t>
  </si>
  <si>
    <t>2.04.01B</t>
  </si>
  <si>
    <t xml:space="preserve">Geometric Solids with Box &amp; Bases    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</si>
  <si>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</si>
  <si>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</si>
  <si>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</si>
  <si>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</si>
  <si>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</si>
  <si>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</si>
  <si>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</si>
  <si>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</si>
  <si>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</si>
  <si>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</si>
  <si>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</si>
  <si>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</si>
  <si>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</si>
  <si>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</si>
  <si>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2.13</t>
  </si>
  <si>
    <t>Baric Tablets - 3 Boxes</t>
  </si>
  <si>
    <t>2.14.01</t>
  </si>
  <si>
    <t>Smelling Cylinders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</si>
  <si>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</si>
  <si>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</si>
  <si>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</si>
  <si>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</si>
  <si>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</si>
  <si>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</si>
  <si>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</si>
  <si>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</si>
  <si>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</si>
  <si>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</si>
  <si>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</si>
  <si>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</si>
  <si>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</si>
  <si>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</si>
  <si>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2.19</t>
  </si>
  <si>
    <t>Sound Boxes/Sound Cylinders</t>
  </si>
  <si>
    <t>2.21</t>
  </si>
  <si>
    <t>Thermic Tablets</t>
  </si>
  <si>
    <t>2.23</t>
  </si>
  <si>
    <t>Binomial Cube</t>
  </si>
  <si>
    <t>3.01</t>
  </si>
  <si>
    <t>Montessori Metal Insets with Two Stands</t>
  </si>
  <si>
    <t>3.02</t>
  </si>
  <si>
    <t>Holder for 3 Pencils</t>
  </si>
  <si>
    <t>3.03</t>
  </si>
  <si>
    <t xml:space="preserve">Montessori Wooden Paper Box for Metal Insets Paper </t>
  </si>
  <si>
    <t>3.03A</t>
  </si>
  <si>
    <t>Inset Paper</t>
  </si>
  <si>
    <t>3.05.02</t>
  </si>
  <si>
    <t>Sandpaper Letters - Cursive with Box - Lower Case</t>
  </si>
  <si>
    <t>3.05.07</t>
  </si>
  <si>
    <t xml:space="preserve">Blank Greenboard </t>
  </si>
  <si>
    <t>3.06.03C</t>
  </si>
  <si>
    <t>Medium Movable Alphabet, Cursive Red &amp; Blue with Box</t>
  </si>
  <si>
    <t>3.07.02B</t>
  </si>
  <si>
    <t>Clear Plastic Boxes with Objects and Pink Word Cards</t>
  </si>
  <si>
    <t>3.07.03D</t>
  </si>
  <si>
    <t>Pink Picture Cards &amp; Word Cards with Plastic Boxes</t>
  </si>
  <si>
    <t>3.08.02B</t>
  </si>
  <si>
    <t>Clear Plastic Boxes with Objects and Blue Word Cards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</si>
  <si>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</si>
  <si>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</si>
  <si>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</si>
  <si>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</si>
  <si>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</si>
  <si>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</si>
  <si>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</si>
  <si>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</si>
  <si>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</si>
  <si>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</si>
  <si>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</si>
  <si>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</si>
  <si>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4.07.03</t>
  </si>
  <si>
    <t>Large Plastic Number Cards with Box, 1-1000</t>
  </si>
  <si>
    <t>4.08</t>
  </si>
  <si>
    <t>Teen Boards and Tens Boards - The Whole Set</t>
  </si>
  <si>
    <t>4.11</t>
  </si>
  <si>
    <t>Hundred Board with Control Chart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</si>
  <si>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</si>
  <si>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</si>
  <si>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</si>
  <si>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</si>
  <si>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</si>
  <si>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</si>
  <si>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</si>
  <si>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</si>
  <si>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</si>
  <si>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</si>
  <si>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</si>
  <si>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</si>
  <si>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</si>
  <si>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</si>
  <si>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</si>
  <si>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</si>
  <si>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</si>
  <si>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</si>
  <si>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4.39</t>
  </si>
  <si>
    <t>Montessori Numbers/Numerals and Counters</t>
  </si>
  <si>
    <t>4.41</t>
  </si>
  <si>
    <t>Golden Bead Chains of 100 and 1000 with Wall Frame</t>
  </si>
  <si>
    <t>4.41.01</t>
  </si>
  <si>
    <t>Printed Arrows for 100/1000 Bead Chains with Boxes</t>
  </si>
  <si>
    <t>4.42</t>
  </si>
  <si>
    <t>Short Bead Chains &amp; Squares with Wall Frame</t>
  </si>
  <si>
    <t>4.42.01</t>
  </si>
  <si>
    <t>Printed Arrows for Short Bead Chains with 10 Boxes</t>
  </si>
  <si>
    <t>5.02.09</t>
  </si>
  <si>
    <t>Botany Puzzle Cabinet with 3 Puzzles</t>
  </si>
  <si>
    <t>5.03.11</t>
  </si>
  <si>
    <t>Animal Puzzle Cabinet with 5 Puzzles (Horse, Fish, Turtle, Bird, and Frog)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</si>
  <si>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</si>
  <si>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</si>
  <si>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</si>
  <si>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</si>
  <si>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</si>
  <si>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</si>
  <si>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</si>
  <si>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</si>
  <si>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</si>
  <si>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</si>
  <si>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</si>
  <si>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</si>
  <si>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</si>
  <si>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</si>
  <si>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</si>
  <si>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</si>
  <si>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</si>
  <si>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</si>
  <si>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</si>
  <si>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</si>
  <si>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</si>
  <si>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</si>
  <si>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6.52.01</t>
  </si>
  <si>
    <t>Land, Air &amp; Water Transportation</t>
  </si>
  <si>
    <t>6.52.02</t>
  </si>
  <si>
    <t>Land, Air &amp; Water Animals</t>
  </si>
  <si>
    <t>6.53A</t>
  </si>
  <si>
    <t>Living / Non-living Classification</t>
  </si>
  <si>
    <t>6.53B</t>
  </si>
  <si>
    <t>Plant / Animal Classification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</si>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</sst>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3"/>
  <sheetViews>
    <sheetView tabSelected="1" workbookViewId="0" showGridLines="true" showRowColHeaders="1">
      <selection activeCell="A123" sqref="A123:C12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35.55</v>
      </c>
      <c r="G22" s="9">
        <v>1.0</v>
      </c>
      <c r="H22" s="10">
        <f>SUM(F22*G22)</f>
        <v>35.55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17.1</v>
      </c>
      <c r="G23" s="9">
        <v>10.0</v>
      </c>
      <c r="H23" s="10">
        <f>SUM(F23*G23)</f>
        <v>171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21.6</v>
      </c>
      <c r="G24" s="9">
        <v>6.0</v>
      </c>
      <c r="H24" s="10">
        <f>SUM(F24*G24)</f>
        <v>129.6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44.1</v>
      </c>
      <c r="G25" s="9">
        <v>1.0</v>
      </c>
      <c r="H25" s="10">
        <f>SUM(F25*G25)</f>
        <v>44.1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18.9</v>
      </c>
      <c r="G26" s="9">
        <v>1.0</v>
      </c>
      <c r="H26" s="10">
        <f>SUM(F26*G26)</f>
        <v>18.9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18.9</v>
      </c>
      <c r="G28" s="9">
        <v>1.0</v>
      </c>
      <c r="H28" s="10">
        <f>SUM(F28*G28)</f>
        <v>18.9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80.1</v>
      </c>
      <c r="G30" s="9">
        <v>1.0</v>
      </c>
      <c r="H30" s="10">
        <f>SUM(F30*G30)</f>
        <v>80.1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57.6</v>
      </c>
      <c r="G31" s="9">
        <v>1.0</v>
      </c>
      <c r="H31" s="10">
        <f>SUM(F31*G31)</f>
        <v>57.6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48.6</v>
      </c>
      <c r="G32" s="9">
        <v>1.0</v>
      </c>
      <c r="H32" s="10">
        <f>SUM(F32*G32)</f>
        <v>48.6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23.4</v>
      </c>
      <c r="G33" s="9">
        <v>1.0</v>
      </c>
      <c r="H33" s="10">
        <f>SUM(F33*G33)</f>
        <v>23.4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116.1</v>
      </c>
      <c r="G35" s="9">
        <v>1.0</v>
      </c>
      <c r="H35" s="10">
        <f>SUM(F35*G35)</f>
        <v>116.1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224.1</v>
      </c>
      <c r="G36" s="9">
        <v>1.0</v>
      </c>
      <c r="H36" s="10">
        <f>SUM(F36*G36)</f>
        <v>224.1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100.8</v>
      </c>
      <c r="G37" s="9">
        <v>1.0</v>
      </c>
      <c r="H37" s="10">
        <f>SUM(F37*G37)</f>
        <v>100.8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198</v>
      </c>
      <c r="G38" s="9">
        <v>1.0</v>
      </c>
      <c r="H38" s="10">
        <f>SUM(F38*G38)</f>
        <v>198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251.1</v>
      </c>
      <c r="G39" s="9">
        <v>1.0</v>
      </c>
      <c r="H39" s="10">
        <f>SUM(F39*G39)</f>
        <v>251.1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170.1</v>
      </c>
      <c r="G40" s="9">
        <v>1.0</v>
      </c>
      <c r="H40" s="10">
        <f>SUM(F40*G40)</f>
        <v>170.1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32.4</v>
      </c>
      <c r="G41" s="9">
        <v>1.0</v>
      </c>
      <c r="H41" s="10">
        <f>SUM(F41*G41)</f>
        <v>32.4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71.1</v>
      </c>
      <c r="G42" s="9">
        <v>1.0</v>
      </c>
      <c r="H42" s="10">
        <f>SUM(F42*G42)</f>
        <v>71.1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38.7</v>
      </c>
      <c r="G43" s="9">
        <v>1.0</v>
      </c>
      <c r="H43" s="10">
        <f>SUM(F43*G43)</f>
        <v>38.7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48.6</v>
      </c>
      <c r="G44" s="9">
        <v>1.0</v>
      </c>
      <c r="H44" s="10">
        <f>SUM(F44*G44)</f>
        <v>48.6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39.6</v>
      </c>
      <c r="G45" s="9">
        <v>1.0</v>
      </c>
      <c r="H45" s="10">
        <f>SUM(F45*G45)</f>
        <v>39.6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46.8</v>
      </c>
      <c r="G46" s="9">
        <v>1.0</v>
      </c>
      <c r="H46" s="10">
        <f>SUM(F46*G46)</f>
        <v>46.8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51.3</v>
      </c>
      <c r="G47" s="9">
        <v>1.0</v>
      </c>
      <c r="H47" s="10">
        <f>SUM(F47*G47)</f>
        <v>51.3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306</v>
      </c>
      <c r="G48" s="9">
        <v>1.0</v>
      </c>
      <c r="H48" s="10">
        <f>SUM(F48*G48)</f>
        <v>306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71.1</v>
      </c>
      <c r="G49" s="9">
        <v>1.0</v>
      </c>
      <c r="H49" s="10">
        <f>SUM(F49*G49)</f>
        <v>71.1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8.1</v>
      </c>
      <c r="G50" s="9">
        <v>1.0</v>
      </c>
      <c r="H50" s="10">
        <f>SUM(F50*G50)</f>
        <v>8.1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48.6</v>
      </c>
      <c r="G51" s="9">
        <v>1.0</v>
      </c>
      <c r="H51" s="10">
        <f>SUM(F51*G51)</f>
        <v>48.6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6.3</v>
      </c>
      <c r="G52" s="9">
        <v>1.0</v>
      </c>
      <c r="H52" s="10">
        <f>SUM(F52*G52)</f>
        <v>6.3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7.2</v>
      </c>
      <c r="G53" s="9">
        <v>1.0</v>
      </c>
      <c r="H53" s="10">
        <f>SUM(F53*G53)</f>
        <v>7.2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167.4</v>
      </c>
      <c r="G54" s="9">
        <v>1.0</v>
      </c>
      <c r="H54" s="10">
        <f>SUM(F54*G54)</f>
        <v>167.4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64.8</v>
      </c>
      <c r="G55" s="9">
        <v>1.0</v>
      </c>
      <c r="H55" s="10">
        <f>SUM(F55*G55)</f>
        <v>64.8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52.2</v>
      </c>
      <c r="G56" s="9">
        <v>1.0</v>
      </c>
      <c r="H56" s="10">
        <f>SUM(F56*G56)</f>
        <v>52.2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46.8</v>
      </c>
      <c r="G57" s="9">
        <v>1.0</v>
      </c>
      <c r="H57" s="10">
        <f>SUM(F57*G57)</f>
        <v>46.8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125.1</v>
      </c>
      <c r="G58" s="9">
        <v>1.0</v>
      </c>
      <c r="H58" s="10">
        <f>SUM(F58*G58)</f>
        <v>125.1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6.75</v>
      </c>
      <c r="G59" s="9">
        <v>1.0</v>
      </c>
      <c r="H59" s="10">
        <f>SUM(F59*G59)</f>
        <v>6.75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17.1</v>
      </c>
      <c r="G60" s="9">
        <v>1.0</v>
      </c>
      <c r="H60" s="10">
        <f>SUM(F60*G60)</f>
        <v>17.1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6.66</v>
      </c>
      <c r="G61" s="9">
        <v>1.0</v>
      </c>
      <c r="H61" s="10">
        <f>SUM(F61*G61)</f>
        <v>6.66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66.6</v>
      </c>
      <c r="G62" s="9">
        <v>1.0</v>
      </c>
      <c r="H62" s="10">
        <f>SUM(F62*G62)</f>
        <v>66.6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14.4</v>
      </c>
      <c r="G63" s="9">
        <v>1.0</v>
      </c>
      <c r="H63" s="10">
        <f>SUM(F63*G63)</f>
        <v>14.4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136.8</v>
      </c>
      <c r="G64" s="9">
        <v>1.0</v>
      </c>
      <c r="H64" s="10">
        <f>SUM(F64*G64)</f>
        <v>136.8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88.2</v>
      </c>
      <c r="G65" s="9">
        <v>1.0</v>
      </c>
      <c r="H65" s="10">
        <f>SUM(F65*G65)</f>
        <v>88.2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104.4</v>
      </c>
      <c r="G66" s="9">
        <v>1.0</v>
      </c>
      <c r="H66" s="10">
        <f>SUM(F66*G66)</f>
        <v>104.4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60.3</v>
      </c>
      <c r="G67" s="9">
        <v>1.0</v>
      </c>
      <c r="H67" s="10">
        <f>SUM(F67*G67)</f>
        <v>60.3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114.3</v>
      </c>
      <c r="G68" s="9">
        <v>1.0</v>
      </c>
      <c r="H68" s="10">
        <f>SUM(F68*G68)</f>
        <v>114.3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21.6</v>
      </c>
      <c r="G69" s="9">
        <v>1.0</v>
      </c>
      <c r="H69" s="10">
        <f>SUM(F69*G69)</f>
        <v>21.6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35.1</v>
      </c>
      <c r="G70" s="9">
        <v>1.0</v>
      </c>
      <c r="H70" s="10">
        <f>SUM(F70*G70)</f>
        <v>35.1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84.6</v>
      </c>
      <c r="G71" s="9">
        <v>1.0</v>
      </c>
      <c r="H71" s="10">
        <f>SUM(F71*G71)</f>
        <v>84.6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82.8</v>
      </c>
      <c r="G72" s="9">
        <v>1.0</v>
      </c>
      <c r="H72" s="10">
        <f>SUM(F72*G72)</f>
        <v>82.8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134.1</v>
      </c>
      <c r="G73" s="9">
        <v>1.0</v>
      </c>
      <c r="H73" s="10">
        <f>SUM(F73*G73)</f>
        <v>134.1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22.5</v>
      </c>
      <c r="G74" s="9">
        <v>1.0</v>
      </c>
      <c r="H74" s="10">
        <f>SUM(F74*G74)</f>
        <v>22.5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126</v>
      </c>
      <c r="G75" s="9">
        <v>1.0</v>
      </c>
      <c r="H75" s="10">
        <f>SUM(F75*G75)</f>
        <v>126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66.6</v>
      </c>
      <c r="G76" s="9">
        <v>1.0</v>
      </c>
      <c r="H76" s="10">
        <f>SUM(F76*G76)</f>
        <v>66.6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44.1</v>
      </c>
      <c r="G77" s="9">
        <v>1.0</v>
      </c>
      <c r="H77" s="10">
        <f>SUM(F77*G77)</f>
        <v>44.1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102.6</v>
      </c>
      <c r="G78" s="9">
        <v>1.0</v>
      </c>
      <c r="H78" s="10">
        <f>SUM(F78*G78)</f>
        <v>102.6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42.3</v>
      </c>
      <c r="G79" s="9">
        <v>1.0</v>
      </c>
      <c r="H79" s="10">
        <f>SUM(F79*G79)</f>
        <v>42.3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49.5</v>
      </c>
      <c r="G80" s="9">
        <v>1.0</v>
      </c>
      <c r="H80" s="10">
        <f>SUM(F80*G80)</f>
        <v>49.5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104.4</v>
      </c>
      <c r="G81" s="9">
        <v>1.0</v>
      </c>
      <c r="H81" s="10">
        <f>SUM(F81*G81)</f>
        <v>104.4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44.1</v>
      </c>
      <c r="G82" s="9">
        <v>1.0</v>
      </c>
      <c r="H82" s="10">
        <f>SUM(F82*G82)</f>
        <v>44.1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35.1</v>
      </c>
      <c r="G83" s="9">
        <v>1.0</v>
      </c>
      <c r="H83" s="10">
        <f>SUM(F83*G83)</f>
        <v>35.1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107.1</v>
      </c>
      <c r="G84" s="9">
        <v>1.0</v>
      </c>
      <c r="H84" s="10">
        <f>SUM(F84*G84)</f>
        <v>107.1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42.3</v>
      </c>
      <c r="G85" s="9">
        <v>1.0</v>
      </c>
      <c r="H85" s="10">
        <f>SUM(F85*G85)</f>
        <v>42.3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25.2</v>
      </c>
      <c r="G86" s="9">
        <v>1.0</v>
      </c>
      <c r="H86" s="10">
        <f>SUM(F86*G86)</f>
        <v>25.2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86.4</v>
      </c>
      <c r="G87" s="9">
        <v>1.0</v>
      </c>
      <c r="H87" s="10">
        <f>SUM(F87*G87)</f>
        <v>86.4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28.8</v>
      </c>
      <c r="G88" s="9">
        <v>1.0</v>
      </c>
      <c r="H88" s="10">
        <f>SUM(F88*G88)</f>
        <v>28.8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82.8</v>
      </c>
      <c r="G89" s="9">
        <v>1.0</v>
      </c>
      <c r="H89" s="10">
        <f>SUM(F89*G89)</f>
        <v>82.8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55.8</v>
      </c>
      <c r="G90" s="9">
        <v>1.0</v>
      </c>
      <c r="H90" s="10">
        <f>SUM(F90*G90)</f>
        <v>55.8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73.8</v>
      </c>
      <c r="G91" s="9">
        <v>1.0</v>
      </c>
      <c r="H91" s="10">
        <f>SUM(F91*G91)</f>
        <v>73.8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109.8</v>
      </c>
      <c r="G92" s="9">
        <v>1.0</v>
      </c>
      <c r="H92" s="10">
        <f>SUM(F92*G92)</f>
        <v>109.8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76.5</v>
      </c>
      <c r="G93" s="9">
        <v>1.0</v>
      </c>
      <c r="H93" s="10">
        <f>SUM(F93*G93)</f>
        <v>76.5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76.5</v>
      </c>
      <c r="G94" s="9">
        <v>1.0</v>
      </c>
      <c r="H94" s="10">
        <f>SUM(F94*G94)</f>
        <v>76.5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58.5</v>
      </c>
      <c r="G95" s="9">
        <v>1.0</v>
      </c>
      <c r="H95" s="10">
        <f>SUM(F95*G95)</f>
        <v>58.5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12.6</v>
      </c>
      <c r="G96" s="9">
        <v>1.0</v>
      </c>
      <c r="H96" s="10">
        <f>SUM(F96*G96)</f>
        <v>12.6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12.6</v>
      </c>
      <c r="G97" s="9">
        <v>1.0</v>
      </c>
      <c r="H97" s="10">
        <f>SUM(F97*G97)</f>
        <v>12.6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58.5</v>
      </c>
      <c r="G98" s="9">
        <v>1.0</v>
      </c>
      <c r="H98" s="10">
        <f>SUM(F98*G98)</f>
        <v>58.5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10.8</v>
      </c>
      <c r="G99" s="9">
        <v>1.0</v>
      </c>
      <c r="H99" s="10">
        <f>SUM(F99*G99)</f>
        <v>10.8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10.8</v>
      </c>
      <c r="G100" s="9">
        <v>1.0</v>
      </c>
      <c r="H100" s="10">
        <f>SUM(F100*G100)</f>
        <v>10.8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58.5</v>
      </c>
      <c r="G101" s="9">
        <v>1.0</v>
      </c>
      <c r="H101" s="10">
        <f>SUM(F101*G101)</f>
        <v>58.5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10.8</v>
      </c>
      <c r="G102" s="9">
        <v>1.0</v>
      </c>
      <c r="H102" s="10">
        <f>SUM(F102*G102)</f>
        <v>10.8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10.8</v>
      </c>
      <c r="G103" s="9">
        <v>1.0</v>
      </c>
      <c r="H103" s="10">
        <f>SUM(F103*G103)</f>
        <v>10.8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62.1</v>
      </c>
      <c r="G104" s="9">
        <v>1.0</v>
      </c>
      <c r="H104" s="10">
        <f>SUM(F104*G104)</f>
        <v>62.1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62.1</v>
      </c>
      <c r="G105" s="9">
        <v>1.0</v>
      </c>
      <c r="H105" s="10">
        <f>SUM(F105*G105)</f>
        <v>62.1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37.8</v>
      </c>
      <c r="G106" s="9">
        <v>1.0</v>
      </c>
      <c r="H106" s="10">
        <f>SUM(F106*G106)</f>
        <v>37.8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37.8</v>
      </c>
      <c r="G107" s="9">
        <v>1.0</v>
      </c>
      <c r="H107" s="10">
        <f>SUM(F107*G107)</f>
        <v>37.8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33.3</v>
      </c>
      <c r="G108" s="9">
        <v>3.0</v>
      </c>
      <c r="H108" s="10">
        <f>SUM(F108*G108)</f>
        <v>99.9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19.8</v>
      </c>
      <c r="G109" s="9">
        <v>2.0</v>
      </c>
      <c r="H109" s="10">
        <f>SUM(F109*G109)</f>
        <v>39.6</v>
      </c>
    </row>
    <row r="110" spans="1:8">
      <c r="G110" s="12" t="s">
        <v>207</v>
      </c>
      <c r="H110" s="11">
        <f>SUM(H15:H109)</f>
        <v>6141.06</v>
      </c>
    </row>
    <row r="111" spans="1:8">
      <c r="G111" s="12" t="s">
        <v>208</v>
      </c>
      <c r="H111" s="11">
        <f>IF(AND(H110&gt;=1000,H110&lt;5000),H110*0.03,IF(AND(H110&gt;=5000,H110&lt;10000),H110*0.04,IF(H110&gt;=10000,H110*0.05,0)))</f>
        <v>245.6424</v>
      </c>
    </row>
    <row r="112" spans="1:8">
      <c r="G112" s="12" t="s">
        <v>209</v>
      </c>
      <c r="H112" s="11">
        <f>H110-H111</f>
        <v>5895.4176</v>
      </c>
    </row>
    <row r="113" spans="1:8">
      <c r="G113" s="12" t="s">
        <v>210</v>
      </c>
      <c r="H113" s="11">
        <v>0.0</v>
      </c>
    </row>
    <row r="114" spans="1:8">
      <c r="G114" s="12" t="s">
        <v>211</v>
      </c>
      <c r="H114" s="11">
        <f>SUM(H112:H113)</f>
        <v>5895.4176</v>
      </c>
    </row>
    <row r="117" spans="1:8" customHeight="1" ht="22">
      <c r="A117" s="13" t="s">
        <v>212</v>
      </c>
      <c r="B117" s="13"/>
      <c r="C117" s="13"/>
    </row>
    <row r="118" spans="1:8" customHeight="1" ht="29">
      <c r="A118" s="14" t="s">
        <v>213</v>
      </c>
      <c r="B118" s="14"/>
      <c r="C118" s="14"/>
    </row>
    <row r="119" spans="1:8" customHeight="1" ht="29">
      <c r="A119" s="14" t="s">
        <v>214</v>
      </c>
      <c r="B119" s="14"/>
      <c r="C119" s="14"/>
    </row>
    <row r="120" spans="1:8" customHeight="1" ht="29">
      <c r="A120" s="14" t="s">
        <v>215</v>
      </c>
      <c r="B120" s="14"/>
      <c r="C120" s="14"/>
    </row>
    <row r="121" spans="1:8" customHeight="1" ht="19">
      <c r="A121" s="14" t="s">
        <v>216</v>
      </c>
      <c r="B121" s="14"/>
      <c r="C121" s="14"/>
    </row>
    <row r="122" spans="1:8" customHeight="1" ht="21">
      <c r="A122" s="15" t="s">
        <v>217</v>
      </c>
      <c r="B122" s="15"/>
      <c r="C122" s="15"/>
    </row>
    <row r="123" spans="1:8" customHeight="1" ht="29">
      <c r="A123" s="15" t="s">
        <v>218</v>
      </c>
      <c r="B123" s="15"/>
      <c r="C12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A117:C117"/>
    <mergeCell ref="A118:C118"/>
    <mergeCell ref="A119:C119"/>
    <mergeCell ref="A120:C120"/>
    <mergeCell ref="A121:C121"/>
    <mergeCell ref="A122:C122"/>
    <mergeCell ref="A123:C1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2026-06-22T15:21:37-04:00</dcterms:created>
  <dcterms:modified xsi:type="dcterms:W3CDTF">2026-06-22T15:21:37-04:00</dcterms:modified>
  <dc:title>Untitled Spreadsheet</dc:title>
  <dc:description/>
  <dc:subject/>
  <cp:keywords/>
  <cp:category/>
</cp:coreProperties>
</file>