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E &amp; O MONTESSORI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<sst xmlns="http://schemas.openxmlformats.org/spreadsheetml/2006/main" uniqueCount="240">
  <si>
    <t>152 Worthington Ave, Richmond Hill</t>
  </si>
  <si>
    <t>Ontario, Canada, L4E 4N7</t>
  </si>
  <si>
    <t>Tel: (905) 313-0530       Fax: (905) 313-0402</t>
  </si>
  <si>
    <t>montessori1907@gmail.com</t>
  </si>
  <si>
    <t>www.montessorimaterials.com</t>
  </si>
  <si>
    <t>Basic Classroom Package Primary</t>
  </si>
  <si>
    <t xml:space="preserve">Bill to: </t>
  </si>
  <si>
    <t>Shipping Address:</t>
  </si>
  <si>
    <t>Date:</t>
  </si>
  <si>
    <t>P.O.#</t>
  </si>
  <si>
    <t>Tel:</t>
  </si>
  <si>
    <t xml:space="preserve">Fax: </t>
  </si>
  <si>
    <t xml:space="preserve">Other Info: </t>
  </si>
  <si>
    <t>Item #</t>
  </si>
  <si>
    <t>Description</t>
  </si>
  <si>
    <t>Unit Price</t>
  </si>
  <si>
    <t>Qty.</t>
  </si>
  <si>
    <t>Total</t>
  </si>
  <si>
    <t>USD</t>
  </si>
  <si>
    <t>1.01.01</t>
  </si>
  <si>
    <t>Zipping Frame</t>
  </si>
  <si>
    <t>1.01.02</t>
  </si>
  <si>
    <t>Bow Frame</t>
  </si>
  <si>
    <t>1.01.03</t>
  </si>
  <si>
    <t>Buttoning Frame - Large Buttons</t>
  </si>
  <si>
    <t>1.01.07</t>
  </si>
  <si>
    <t>Velcro Frame</t>
  </si>
  <si>
    <t>1.01.08</t>
  </si>
  <si>
    <t>Snapping Frame</t>
  </si>
  <si>
    <t>1.01.09</t>
  </si>
  <si>
    <t>Buckling Frame</t>
  </si>
  <si>
    <t>1.02.07A</t>
  </si>
  <si>
    <t>Bolts on a Bench</t>
  </si>
  <si>
    <t>1.02.08</t>
  </si>
  <si>
    <t>Screw Activity Boards – Set of 3</t>
  </si>
  <si>
    <t>1.06.10</t>
  </si>
  <si>
    <t xml:space="preserve">Folding Activity Set </t>
  </si>
  <si>
    <t>1.06.17</t>
  </si>
  <si>
    <t xml:space="preserve">Dropper Activities Set </t>
  </si>
  <si>
    <t>1.06.17A</t>
  </si>
  <si>
    <t xml:space="preserve">Color Mixing Activity Set </t>
  </si>
  <si>
    <t>1.07.03B</t>
  </si>
  <si>
    <t>Spooning Activities Set</t>
  </si>
  <si>
    <t>1.07.04A</t>
  </si>
  <si>
    <t>Pouring Water Activities with Two  Clear Pitchers Set</t>
  </si>
  <si>
    <t>1.07.14B</t>
  </si>
  <si>
    <t>Apple Serving Activity</t>
  </si>
  <si>
    <t>1.09.04</t>
  </si>
  <si>
    <t>Cloth Washing Activity</t>
  </si>
  <si>
    <t>1.09.05</t>
  </si>
  <si>
    <t>Hand Washing Activity</t>
  </si>
  <si>
    <t>1.09.06</t>
  </si>
  <si>
    <t>Table Washing Activity</t>
  </si>
  <si>
    <t>1.11.02</t>
  </si>
  <si>
    <t>Braiding Board</t>
  </si>
  <si>
    <t>1.20.06</t>
  </si>
  <si>
    <t>Watering Plants Activity</t>
  </si>
  <si>
    <t>2.01</t>
  </si>
  <si>
    <t>Pink Tower</t>
  </si>
  <si>
    <t>2.02</t>
  </si>
  <si>
    <t>Broad (Brown) Stair - Brown Lacquer</t>
  </si>
  <si>
    <t>2.03</t>
  </si>
  <si>
    <t>Red (Long) Rods</t>
  </si>
  <si>
    <t>2.04.01B</t>
  </si>
  <si>
    <t xml:space="preserve">Geometric Solids with Box &amp; Bases    </t>
  </si>
  <si>
    <t>2.05</t>
  </si>
  <si>
    <t>Cylinder Blocks - Set of 4 Blocks</t>
  </si>
  <si>
    <t>2.05.01</t>
  </si>
  <si>
    <t>Set of Knobless Cylinders</t>
  </si>
  <si>
    <t>2.06</t>
  </si>
  <si>
    <t>First Box of Colour Tablets/Colour Box 1- Plastic</t>
  </si>
  <si>
    <t>2.07</t>
  </si>
  <si>
    <t>Second Box of Colour Tablets/Colour Box 2 - Plastic</t>
  </si>
  <si>
    <t>2.10</t>
  </si>
  <si>
    <t>Rough and Smooth Boards Set - Set of 3</t>
  </si>
  <si>
    <t>2.11</t>
  </si>
  <si>
    <t>Rough Gradation Tablets - 5 Pairs</t>
  </si>
  <si>
    <t>2.12</t>
  </si>
  <si>
    <t>Fabric Box with Different Fabrics</t>
  </si>
  <si>
    <t>2.13</t>
  </si>
  <si>
    <t>Baric Tablets - 3 Boxes</t>
  </si>
  <si>
    <t>2.14.01</t>
  </si>
  <si>
    <t>Smelling Cylinders</t>
  </si>
  <si>
    <t>2.15.01</t>
  </si>
  <si>
    <t>Geometric Cabinet</t>
  </si>
  <si>
    <t>2.15.02</t>
  </si>
  <si>
    <t>Geometric Form Cabinet with Cards</t>
  </si>
  <si>
    <t>2.15.03</t>
  </si>
  <si>
    <t>Geometric Cabinet Nomenclature Cards</t>
  </si>
  <si>
    <t>2.16.01</t>
  </si>
  <si>
    <t>Demonstration Tray</t>
  </si>
  <si>
    <t>2.16.02A</t>
  </si>
  <si>
    <t>Geometric Form Cards for the Demonstration Tray</t>
  </si>
  <si>
    <t>2.16.04</t>
  </si>
  <si>
    <t xml:space="preserve">Geometric Cabinet Control Chart </t>
  </si>
  <si>
    <t>2.17</t>
  </si>
  <si>
    <t>Constructive Triangles - 5 Boxes</t>
  </si>
  <si>
    <t>2.19</t>
  </si>
  <si>
    <t>Sound Boxes/Sound Cylinders</t>
  </si>
  <si>
    <t>2.21</t>
  </si>
  <si>
    <t>Thermic Tablets</t>
  </si>
  <si>
    <t>2.23</t>
  </si>
  <si>
    <t>Binomial Cube</t>
  </si>
  <si>
    <t>3.01</t>
  </si>
  <si>
    <t>Ten Metal Insets with Two Stands</t>
  </si>
  <si>
    <t>3.02</t>
  </si>
  <si>
    <t>Holder for 3 Pencils</t>
  </si>
  <si>
    <t>3.03</t>
  </si>
  <si>
    <t>Paper Box</t>
  </si>
  <si>
    <t>3.03A</t>
  </si>
  <si>
    <t>Inset Paper</t>
  </si>
  <si>
    <t>3.04</t>
  </si>
  <si>
    <t>Set of 11 Pencil Holders</t>
  </si>
  <si>
    <t>3.05.02</t>
  </si>
  <si>
    <t>Sandpaper Letters - Cursive with Box - Lower Case</t>
  </si>
  <si>
    <t>3.05.07</t>
  </si>
  <si>
    <t xml:space="preserve">Blank Greenboard </t>
  </si>
  <si>
    <t>3.05.08</t>
  </si>
  <si>
    <t>Greenboard with Lines and Squares</t>
  </si>
  <si>
    <t>3.06.03C</t>
  </si>
  <si>
    <t>Medium Movable Alphabet, Cursive Red &amp; Blue with Box</t>
  </si>
  <si>
    <t>3.07.02B</t>
  </si>
  <si>
    <t>Clear Plastic Boxes with Objects and Pink Word Cards</t>
  </si>
  <si>
    <t>3.07.03D</t>
  </si>
  <si>
    <t>Pink Picture Cards &amp; Word Cards with Plastic Boxes</t>
  </si>
  <si>
    <t>3.08.02B</t>
  </si>
  <si>
    <t>Clear Plastic Boxes with Objects and Blue Word Cards</t>
  </si>
  <si>
    <t>4.01.01</t>
  </si>
  <si>
    <t>Number Rods</t>
  </si>
  <si>
    <t>4.01.02</t>
  </si>
  <si>
    <t>Numerals for Number Rods</t>
  </si>
  <si>
    <t>4.02</t>
  </si>
  <si>
    <t>Sandpaper Numerals with Box</t>
  </si>
  <si>
    <t>4.03</t>
  </si>
  <si>
    <t>Spindle Boxes - the Whole Set</t>
  </si>
  <si>
    <t>4.04</t>
  </si>
  <si>
    <t>Introduction to Decimal Quantity</t>
  </si>
  <si>
    <t>4.06</t>
  </si>
  <si>
    <t>Introduction to the Decimal System</t>
  </si>
  <si>
    <t>4.07</t>
  </si>
  <si>
    <t>Golden Bead Material - Plastic Cards, Individual Nylon Beads</t>
  </si>
  <si>
    <t>4.07.03</t>
  </si>
  <si>
    <t>Large Plastic Number Cards with Box, 1-1000</t>
  </si>
  <si>
    <t>4.08</t>
  </si>
  <si>
    <t>Teen Boards and Tens Boards - The Whole Set</t>
  </si>
  <si>
    <t>4.11</t>
  </si>
  <si>
    <t>Hundred Board with Control Chart</t>
  </si>
  <si>
    <t>4.16</t>
  </si>
  <si>
    <t>Addition Strip Board - Complete Set</t>
  </si>
  <si>
    <t>4.17A</t>
  </si>
  <si>
    <t>Addition Working Charts with FRAME - Complete Set</t>
  </si>
  <si>
    <t>4.18</t>
  </si>
  <si>
    <t>Addition Equations and Sums Box</t>
  </si>
  <si>
    <t>4.21</t>
  </si>
  <si>
    <t>Subtraction Strip Board - Complete Set</t>
  </si>
  <si>
    <t>4.22A</t>
  </si>
  <si>
    <t>Subtraction Working Charts with FRAME - Complete Set</t>
  </si>
  <si>
    <t>4.23</t>
  </si>
  <si>
    <t>Subtraction Equations and Differences Box</t>
  </si>
  <si>
    <t>4.25</t>
  </si>
  <si>
    <t>Multiplication Board Set</t>
  </si>
  <si>
    <t>4.26A</t>
  </si>
  <si>
    <t>Multiplication Working Charts with FRAME - Complete Set</t>
  </si>
  <si>
    <t>4.27</t>
  </si>
  <si>
    <t>Box of Multiplication Equations and Products</t>
  </si>
  <si>
    <t>4.39</t>
  </si>
  <si>
    <t>Numerals and Counters</t>
  </si>
  <si>
    <t>4.41</t>
  </si>
  <si>
    <t>Golden Bead Chains of 100 and 1000 with Wall Frame</t>
  </si>
  <si>
    <t>4.41.01</t>
  </si>
  <si>
    <t>Printed Arrows for 100/1000 Bead Chains with Boxes</t>
  </si>
  <si>
    <t>4.42</t>
  </si>
  <si>
    <t>Short Bead Chains &amp; Squares with Wall Frame</t>
  </si>
  <si>
    <t>4.42.01</t>
  </si>
  <si>
    <t>Printed Arrows for Short Bead Chains with 10 Boxes</t>
  </si>
  <si>
    <t>5.01.03</t>
  </si>
  <si>
    <t>Botany Cabinet with 18 Insets</t>
  </si>
  <si>
    <t>5.01.04</t>
  </si>
  <si>
    <t>Leaf Cards Cabinet with Cards for 5.01.3</t>
  </si>
  <si>
    <t>5.01.06</t>
  </si>
  <si>
    <t>Botany Cabinet Control Chart</t>
  </si>
  <si>
    <t>5.02.09</t>
  </si>
  <si>
    <t>Botany Puzzle Cabinet with 3 Puzzles</t>
  </si>
  <si>
    <t>5.03.11</t>
  </si>
  <si>
    <t>Animal Puzzle Cabinet with 5 Puzzles (Horse, Fish, Turtle, Bird, and Frog)</t>
  </si>
  <si>
    <t>6.00A</t>
  </si>
  <si>
    <t>Globe of Land &amp; Water</t>
  </si>
  <si>
    <t>6.00C</t>
  </si>
  <si>
    <t>Globe of the Continents</t>
  </si>
  <si>
    <t>6.01</t>
  </si>
  <si>
    <t>World Puzzle Map</t>
  </si>
  <si>
    <t>6.01.01</t>
  </si>
  <si>
    <t>World Control Map - Labeled</t>
  </si>
  <si>
    <t>6.01.02</t>
  </si>
  <si>
    <t>World Control Map - Unlabeled</t>
  </si>
  <si>
    <t>6.04</t>
  </si>
  <si>
    <t>North America Puzzle Map</t>
  </si>
  <si>
    <t>6.04.01</t>
  </si>
  <si>
    <t>North America Control Map - Labeled</t>
  </si>
  <si>
    <t>6.04.02</t>
  </si>
  <si>
    <t>North America Control Map - Unlabeled</t>
  </si>
  <si>
    <t>6.09</t>
  </si>
  <si>
    <t>Canada Puzzle Map</t>
  </si>
  <si>
    <t>6.09.01</t>
  </si>
  <si>
    <t>Canada Control Map - Labeled</t>
  </si>
  <si>
    <t>6.09.02</t>
  </si>
  <si>
    <t>Canada Control Map - Unlabeled</t>
  </si>
  <si>
    <t>6.52.01</t>
  </si>
  <si>
    <t>Land, Air &amp; Water Transportation</t>
  </si>
  <si>
    <t>6.52.02</t>
  </si>
  <si>
    <t>Land, Air &amp; Water Animals</t>
  </si>
  <si>
    <t>6.53A</t>
  </si>
  <si>
    <t>Living / Non-living Classification</t>
  </si>
  <si>
    <t>6.53B</t>
  </si>
  <si>
    <t>Plant / Animal Classification</t>
  </si>
  <si>
    <t>9.05.05A</t>
  </si>
  <si>
    <t>Soft Work Rug – Large</t>
  </si>
  <si>
    <t>9.05.06</t>
  </si>
  <si>
    <t xml:space="preserve">Soft Work Rug – Medium </t>
  </si>
  <si>
    <t>Single Order Value Before Taxes</t>
  </si>
  <si>
    <t>Discount</t>
  </si>
  <si>
    <t>$0 - $1,000</t>
  </si>
  <si>
    <t>None</t>
  </si>
  <si>
    <t>$1,000 - $5,000</t>
  </si>
  <si>
    <t>3%</t>
  </si>
  <si>
    <t>$5,000 - $10,000</t>
  </si>
  <si>
    <t>7%</t>
  </si>
  <si>
    <t>$10,000 or more</t>
  </si>
  <si>
    <t>10%</t>
  </si>
  <si>
    <t>Sub Total</t>
  </si>
  <si>
    <t>Subtotal 2</t>
  </si>
  <si>
    <t>Shipping/Handling</t>
  </si>
  <si>
    <t>TOTAL</t>
  </si>
  <si>
    <t>**FREE SHIPPING ELIGIBILITY:</t>
  </si>
  <si>
    <t>Domestic (contiguous U.S.): Free regular (ground) shipping.</t>
  </si>
  <si>
    <t>For delivery via Standard Shipping by UPS or Purolator.</t>
  </si>
  <si>
    <t>Alaska, Hawaii, Virgin Islands, Puerto Rico, Guam, APO/FPO/AEO:</t>
  </si>
  <si>
    <t>add 17% Shipping Costs.</t>
  </si>
  <si>
    <t>We accept: Credit Cards, Cheques, 
(Payable to E &amp; O Montessori Inc.),</t>
  </si>
  <si>
    <t>PayPal to our email: 
montessori1907@gmail.com</t>
  </si>
</sst>
</file>

<file path=xl/styles.xml><?xml version="1.0" encoding="utf-8"?>
<styleSheet xmlns="http://schemas.openxmlformats.org/spreadsheetml/2006/main" xml:space="preserve">
  <numFmts count="1">
    <numFmt numFmtId="164" formatCode="[$$-409]#,##0.00;-[$$-409]#,##0.00"/>
  </numFmts>
  <fonts count="7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12"/>
      <color rgb="FF000000"/>
      <name val="Arial"/>
    </font>
    <font>
      <b val="1"/>
      <i val="0"/>
      <strike val="0"/>
      <u val="none"/>
      <sz val="10"/>
      <color rgb="FF000000"/>
      <name val="Arial"/>
    </font>
    <font>
      <b val="1"/>
      <i val="0"/>
      <strike val="0"/>
      <u val="none"/>
      <sz val="8"/>
      <color rgb="FF000000"/>
      <name val="Arial"/>
    </font>
    <font>
      <b val="0"/>
      <i val="0"/>
      <strike val="0"/>
      <u val="none"/>
      <sz val="8"/>
      <color rgb="FF000000"/>
      <name val="Arial"/>
    </font>
    <font>
      <b val="0"/>
      <i val="0"/>
      <strike val="0"/>
      <u val="none"/>
      <sz val="7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b3b3b3"/>
        <bgColor rgb="FFb3b3b3"/>
      </patternFill>
    </fill>
    <fill>
      <patternFill patternType="solid">
        <fgColor rgb="FFdadada"/>
        <bgColor rgb="FFdadada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7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1">
      <alignment horizontal="right" vertical="center" textRotation="0" wrapText="false" shrinkToFit="false"/>
    </xf>
    <xf xfId="0" fontId="2" numFmtId="0" fillId="0" borderId="0" applyFont="1" applyNumberFormat="0" applyFill="0" applyBorder="0" applyAlignment="1">
      <alignment horizontal="right" vertical="center" textRotation="0" wrapText="false" shrinkToFit="false"/>
    </xf>
    <xf xfId="0" fontId="2" numFmtId="0" fillId="0" borderId="0" applyFont="1" applyNumberFormat="0" applyFill="0" applyBorder="0" applyAlignment="1">
      <alignment horizontal="center" vertical="center" textRotation="0" wrapText="false" shrinkToFit="false"/>
    </xf>
    <xf xfId="0" fontId="1" numFmtId="0" fillId="0" borderId="1" applyFont="1" applyNumberFormat="0" applyFill="0" applyBorder="1" applyAlignment="1">
      <alignment horizontal="left" vertical="top" textRotation="0" wrapText="true" shrinkToFit="false"/>
    </xf>
    <xf xfId="0" fontId="1" numFmtId="0" fillId="0" borderId="1" applyFont="1" applyNumberFormat="0" applyFill="0" applyBorder="1" applyAlignment="1">
      <alignment horizontal="left" vertical="bottom" textRotation="0" wrapText="true" shrinkToFit="false"/>
    </xf>
    <xf xfId="0" fontId="3" numFmtId="0" fillId="2" borderId="1" applyFont="1" applyNumberFormat="0" applyFill="1" applyBorder="1" applyAlignment="1">
      <alignment horizontal="center" vertical="center" textRotation="0" wrapText="true" shrinkToFit="false"/>
    </xf>
    <xf xfId="0" fontId="4" numFmtId="0" fillId="3" borderId="1" applyFont="1" applyNumberFormat="0" applyFill="1" applyBorder="1" applyAlignment="1">
      <alignment horizontal="center" vertical="center" textRotation="0" wrapText="true" shrinkToFit="false"/>
    </xf>
    <xf xfId="0" fontId="5" numFmtId="0" fillId="0" borderId="1" applyFont="1" applyNumberFormat="0" applyFill="0" applyBorder="1" applyAlignment="1">
      <alignment horizontal="left" vertical="center" textRotation="0" wrapText="true" shrinkToFit="false"/>
    </xf>
    <xf xfId="0" fontId="5" numFmtId="0" fillId="0" borderId="1" applyFont="1" applyNumberFormat="0" applyFill="0" applyBorder="1" applyAlignment="1">
      <alignment horizontal="right" vertical="center" textRotation="0" wrapText="true" shrinkToFit="false"/>
    </xf>
    <xf xfId="0" fontId="5" numFmtId="164" fillId="0" borderId="1" applyFont="1" applyNumberFormat="1" applyFill="0" applyBorder="1" applyAlignment="1">
      <alignment horizontal="right" vertical="center" textRotation="0" wrapText="true" shrinkToFit="false"/>
    </xf>
    <xf xfId="0" fontId="5" numFmtId="0" fillId="0" borderId="1" applyFont="1" applyNumberFormat="0" applyFill="0" applyBorder="1" applyAlignment="1">
      <alignment horizontal="center" vertical="center" textRotation="0" wrapText="true" shrinkToFit="false"/>
    </xf>
    <xf xfId="0" fontId="5" numFmtId="164" fillId="0" borderId="1" applyFont="1" applyNumberFormat="1" applyFill="0" applyBorder="1" applyAlignment="1">
      <alignment horizontal="right" vertical="center" textRotation="0" wrapText="false" shrinkToFit="false"/>
    </xf>
    <xf xfId="0" fontId="4" numFmtId="0" fillId="0" borderId="0" applyFont="1" applyNumberFormat="0" applyFill="0" applyBorder="0" applyAlignment="1">
      <alignment horizontal="right" vertical="center" textRotation="0" wrapText="false" shrinkToFit="false"/>
    </xf>
    <xf xfId="0" fontId="5" numFmtId="0" fillId="0" borderId="0" applyFont="1" applyNumberFormat="0" applyFill="0" applyBorder="0" applyAlignment="1">
      <alignment horizontal="left" vertical="center" textRotation="0" wrapText="true" shrinkToFit="false"/>
    </xf>
    <xf xfId="0" fontId="6" numFmtId="0" fillId="0" borderId="0" applyFont="1" applyNumberFormat="0" applyFill="0" applyBorder="0" applyAlignment="1">
      <alignment horizontal="center" vertical="center" textRotation="0" wrapText="true" shrinkToFit="false"/>
    </xf>
    <xf xfId="0" fontId="5" numFmtId="0" fillId="0" borderId="0" applyFont="1" applyNumberFormat="0" applyFill="0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c50e665727b967e0af618b667960ead5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95250</xdr:rowOff>
    </xdr:from>
    <xdr:ext cx="1562100" cy="419100"/>
    <xdr:pic>
      <xdr:nvPicPr>
        <xdr:cNvPr id="1" name="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129"/>
  <sheetViews>
    <sheetView tabSelected="1" workbookViewId="0" showGridLines="true" showRowColHeaders="1">
      <selection activeCell="A129" sqref="A129:C129"/>
    </sheetView>
  </sheetViews>
  <sheetFormatPr defaultRowHeight="14.4" outlineLevelRow="0" outlineLevelCol="0"/>
  <cols>
    <col min="2" max="2" width="17" customWidth="true" style="0"/>
    <col min="5" max="5" width="17" customWidth="true" style="0"/>
  </cols>
  <sheetData>
    <row r="1" spans="1:8">
      <c r="A1"/>
      <c r="H1" s="1" t="s">
        <v>0</v>
      </c>
    </row>
    <row r="2" spans="1:8">
      <c r="H2" s="1" t="s">
        <v>1</v>
      </c>
    </row>
    <row r="3" spans="1:8">
      <c r="H3" s="1" t="s">
        <v>2</v>
      </c>
    </row>
    <row r="4" spans="1:8">
      <c r="H4" s="1" t="s">
        <v>3</v>
      </c>
    </row>
    <row r="5" spans="1:8">
      <c r="H5" s="2" t="s">
        <v>4</v>
      </c>
    </row>
    <row r="6" spans="1:8">
      <c r="A6" s="3" t="s">
        <v>5</v>
      </c>
    </row>
    <row r="7" spans="1:8">
      <c r="A7" s="4" t="s">
        <v>6</v>
      </c>
      <c r="B7" s="4"/>
      <c r="C7" s="4"/>
      <c r="D7" s="4"/>
      <c r="E7" s="4"/>
      <c r="F7" s="4" t="s">
        <v>8</v>
      </c>
      <c r="G7" s="4"/>
      <c r="H7" s="4"/>
    </row>
    <row r="8" spans="1:8" customHeight="1" ht="20">
      <c r="A8" s="4"/>
      <c r="B8" s="4"/>
      <c r="C8" s="4"/>
      <c r="D8" s="4"/>
      <c r="E8" s="4"/>
      <c r="F8" s="5" t="s">
        <v>9</v>
      </c>
      <c r="G8" s="4"/>
      <c r="H8" s="4"/>
    </row>
    <row r="9" spans="1:8">
      <c r="A9" s="4"/>
      <c r="B9" s="4"/>
      <c r="C9" s="4"/>
      <c r="D9" s="4"/>
      <c r="E9" s="4"/>
      <c r="F9" s="4" t="s">
        <v>10</v>
      </c>
      <c r="G9" s="4"/>
      <c r="H9" s="4"/>
    </row>
    <row r="10" spans="1:8">
      <c r="A10" s="4"/>
      <c r="B10" s="4"/>
      <c r="C10" s="4"/>
      <c r="D10" s="4"/>
      <c r="E10" s="4"/>
      <c r="F10" s="4" t="s">
        <v>11</v>
      </c>
      <c r="G10" s="4"/>
      <c r="H10" s="4"/>
    </row>
    <row r="11" spans="1:8">
      <c r="A11" s="4"/>
      <c r="B11" s="4"/>
      <c r="C11" s="4"/>
      <c r="D11" s="4"/>
      <c r="E11" s="4"/>
      <c r="F11" s="4"/>
      <c r="G11" s="4"/>
      <c r="H11" s="4"/>
    </row>
    <row r="12" spans="1:8" customHeight="1" ht="20">
      <c r="A12" s="4" t="s">
        <v>7</v>
      </c>
      <c r="B12" s="4"/>
      <c r="C12" s="4"/>
      <c r="D12" s="4"/>
      <c r="E12" s="4"/>
      <c r="F12" s="4" t="s">
        <v>12</v>
      </c>
      <c r="G12" s="4"/>
      <c r="H12" s="4"/>
    </row>
    <row r="13" spans="1:8">
      <c r="A13" s="4"/>
      <c r="B13" s="4"/>
      <c r="C13" s="4"/>
      <c r="D13" s="4"/>
      <c r="E13" s="4"/>
      <c r="F13" s="4"/>
      <c r="G13" s="4"/>
      <c r="H13" s="4"/>
    </row>
    <row r="14" spans="1:8">
      <c r="A14" s="6" t="s">
        <v>13</v>
      </c>
      <c r="B14" s="6" t="s">
        <v>14</v>
      </c>
      <c r="C14" s="6"/>
      <c r="D14" s="6"/>
      <c r="E14" s="6"/>
      <c r="F14" s="6" t="s">
        <v>15</v>
      </c>
      <c r="G14" s="6" t="s">
        <v>16</v>
      </c>
      <c r="H14" s="6" t="s">
        <v>17</v>
      </c>
    </row>
    <row r="15" spans="1:8">
      <c r="A15" s="7"/>
      <c r="B15" s="7"/>
      <c r="C15" s="7"/>
      <c r="D15" s="7"/>
      <c r="E15" s="7"/>
      <c r="F15" s="7" t="s">
        <v>18</v>
      </c>
      <c r="G15" s="7"/>
      <c r="H15" s="7" t="s">
        <v>18</v>
      </c>
    </row>
    <row r="16" spans="1:8">
      <c r="A16" s="8" t="s">
        <v>19</v>
      </c>
      <c r="B16" s="8" t="s">
        <v>20</v>
      </c>
      <c r="C16" s="8"/>
      <c r="D16" s="8"/>
      <c r="E16" s="8"/>
      <c r="F16" s="10">
        <v>32.4</v>
      </c>
      <c r="G16" s="9">
        <v>1.0</v>
      </c>
      <c r="H16" s="10">
        <f>SUM(F16*G16)</f>
        <v>32.4</v>
      </c>
    </row>
    <row r="17" spans="1:8">
      <c r="A17" s="8" t="s">
        <v>21</v>
      </c>
      <c r="B17" s="8" t="s">
        <v>22</v>
      </c>
      <c r="C17" s="8"/>
      <c r="D17" s="8"/>
      <c r="E17" s="8"/>
      <c r="F17" s="10">
        <v>32.4</v>
      </c>
      <c r="G17" s="9">
        <v>1.0</v>
      </c>
      <c r="H17" s="10">
        <f>SUM(F17*G17)</f>
        <v>32.4</v>
      </c>
    </row>
    <row r="18" spans="1:8">
      <c r="A18" s="8" t="s">
        <v>23</v>
      </c>
      <c r="B18" s="8" t="s">
        <v>24</v>
      </c>
      <c r="C18" s="8"/>
      <c r="D18" s="8"/>
      <c r="E18" s="8"/>
      <c r="F18" s="10">
        <v>32.4</v>
      </c>
      <c r="G18" s="9">
        <v>1.0</v>
      </c>
      <c r="H18" s="10">
        <f>SUM(F18*G18)</f>
        <v>32.4</v>
      </c>
    </row>
    <row r="19" spans="1:8">
      <c r="A19" s="8" t="s">
        <v>25</v>
      </c>
      <c r="B19" s="8" t="s">
        <v>26</v>
      </c>
      <c r="C19" s="8"/>
      <c r="D19" s="8"/>
      <c r="E19" s="8"/>
      <c r="F19" s="10">
        <v>32.4</v>
      </c>
      <c r="G19" s="9">
        <v>1.0</v>
      </c>
      <c r="H19" s="10">
        <f>SUM(F19*G19)</f>
        <v>32.4</v>
      </c>
    </row>
    <row r="20" spans="1:8">
      <c r="A20" s="8" t="s">
        <v>27</v>
      </c>
      <c r="B20" s="8" t="s">
        <v>28</v>
      </c>
      <c r="C20" s="8"/>
      <c r="D20" s="8"/>
      <c r="E20" s="8"/>
      <c r="F20" s="10">
        <v>32.4</v>
      </c>
      <c r="G20" s="9">
        <v>1.0</v>
      </c>
      <c r="H20" s="10">
        <f>SUM(F20*G20)</f>
        <v>32.4</v>
      </c>
    </row>
    <row r="21" spans="1:8">
      <c r="A21" s="8" t="s">
        <v>29</v>
      </c>
      <c r="B21" s="8" t="s">
        <v>30</v>
      </c>
      <c r="C21" s="8"/>
      <c r="D21" s="8"/>
      <c r="E21" s="8"/>
      <c r="F21" s="10">
        <v>32.4</v>
      </c>
      <c r="G21" s="9">
        <v>1.0</v>
      </c>
      <c r="H21" s="10">
        <f>SUM(F21*G21)</f>
        <v>32.4</v>
      </c>
    </row>
    <row r="22" spans="1:8">
      <c r="A22" s="8" t="s">
        <v>31</v>
      </c>
      <c r="B22" s="8" t="s">
        <v>32</v>
      </c>
      <c r="C22" s="8"/>
      <c r="D22" s="8"/>
      <c r="E22" s="8"/>
      <c r="F22" s="10">
        <v>35.55</v>
      </c>
      <c r="G22" s="9">
        <v>1.0</v>
      </c>
      <c r="H22" s="10">
        <f>SUM(F22*G22)</f>
        <v>35.55</v>
      </c>
    </row>
    <row r="23" spans="1:8">
      <c r="A23" s="8" t="s">
        <v>33</v>
      </c>
      <c r="B23" s="8" t="s">
        <v>34</v>
      </c>
      <c r="C23" s="8"/>
      <c r="D23" s="8"/>
      <c r="E23" s="8"/>
      <c r="F23" s="10">
        <v>80.1</v>
      </c>
      <c r="G23" s="9">
        <v>1.0</v>
      </c>
      <c r="H23" s="10">
        <f>SUM(F23*G23)</f>
        <v>80.1</v>
      </c>
    </row>
    <row r="24" spans="1:8">
      <c r="A24" s="8" t="s">
        <v>35</v>
      </c>
      <c r="B24" s="8" t="s">
        <v>36</v>
      </c>
      <c r="C24" s="8"/>
      <c r="D24" s="8"/>
      <c r="E24" s="8"/>
      <c r="F24" s="10">
        <v>43.2</v>
      </c>
      <c r="G24" s="9">
        <v>1.0</v>
      </c>
      <c r="H24" s="10">
        <f>SUM(F24*G24)</f>
        <v>43.2</v>
      </c>
    </row>
    <row r="25" spans="1:8">
      <c r="A25" s="8" t="s">
        <v>37</v>
      </c>
      <c r="B25" s="8" t="s">
        <v>38</v>
      </c>
      <c r="C25" s="8"/>
      <c r="D25" s="8"/>
      <c r="E25" s="8"/>
      <c r="F25" s="10">
        <v>16.2</v>
      </c>
      <c r="G25" s="9">
        <v>1.0</v>
      </c>
      <c r="H25" s="10">
        <f>SUM(F25*G25)</f>
        <v>16.2</v>
      </c>
    </row>
    <row r="26" spans="1:8">
      <c r="A26" s="8" t="s">
        <v>39</v>
      </c>
      <c r="B26" s="8" t="s">
        <v>40</v>
      </c>
      <c r="C26" s="8"/>
      <c r="D26" s="8"/>
      <c r="E26" s="8"/>
      <c r="F26" s="10">
        <v>21.6</v>
      </c>
      <c r="G26" s="9">
        <v>1.0</v>
      </c>
      <c r="H26" s="10">
        <f>SUM(F26*G26)</f>
        <v>21.6</v>
      </c>
    </row>
    <row r="27" spans="1:8">
      <c r="A27" s="8" t="s">
        <v>41</v>
      </c>
      <c r="B27" s="8" t="s">
        <v>42</v>
      </c>
      <c r="C27" s="8"/>
      <c r="D27" s="8"/>
      <c r="E27" s="8"/>
      <c r="F27" s="10">
        <v>18.9</v>
      </c>
      <c r="G27" s="9">
        <v>1.0</v>
      </c>
      <c r="H27" s="10">
        <f>SUM(F27*G27)</f>
        <v>18.9</v>
      </c>
    </row>
    <row r="28" spans="1:8">
      <c r="A28" s="8" t="s">
        <v>43</v>
      </c>
      <c r="B28" s="8" t="s">
        <v>44</v>
      </c>
      <c r="C28" s="8"/>
      <c r="D28" s="8"/>
      <c r="E28" s="8"/>
      <c r="F28" s="10">
        <v>20.7</v>
      </c>
      <c r="G28" s="9">
        <v>1.0</v>
      </c>
      <c r="H28" s="10">
        <f>SUM(F28*G28)</f>
        <v>20.7</v>
      </c>
    </row>
    <row r="29" spans="1:8">
      <c r="A29" s="8" t="s">
        <v>45</v>
      </c>
      <c r="B29" s="8" t="s">
        <v>46</v>
      </c>
      <c r="C29" s="8"/>
      <c r="D29" s="8"/>
      <c r="E29" s="8"/>
      <c r="F29" s="10">
        <v>31.5</v>
      </c>
      <c r="G29" s="9">
        <v>1.0</v>
      </c>
      <c r="H29" s="10">
        <f>SUM(F29*G29)</f>
        <v>31.5</v>
      </c>
    </row>
    <row r="30" spans="1:8">
      <c r="A30" s="8" t="s">
        <v>47</v>
      </c>
      <c r="B30" s="8" t="s">
        <v>48</v>
      </c>
      <c r="C30" s="8"/>
      <c r="D30" s="8"/>
      <c r="E30" s="8"/>
      <c r="F30" s="10">
        <v>71.1</v>
      </c>
      <c r="G30" s="9">
        <v>1.0</v>
      </c>
      <c r="H30" s="10">
        <f>SUM(F30*G30)</f>
        <v>71.1</v>
      </c>
    </row>
    <row r="31" spans="1:8">
      <c r="A31" s="8" t="s">
        <v>49</v>
      </c>
      <c r="B31" s="8" t="s">
        <v>50</v>
      </c>
      <c r="C31" s="8"/>
      <c r="D31" s="8"/>
      <c r="E31" s="8"/>
      <c r="F31" s="10">
        <v>46.8</v>
      </c>
      <c r="G31" s="9">
        <v>1.0</v>
      </c>
      <c r="H31" s="10">
        <f>SUM(F31*G31)</f>
        <v>46.8</v>
      </c>
    </row>
    <row r="32" spans="1:8">
      <c r="A32" s="8" t="s">
        <v>51</v>
      </c>
      <c r="B32" s="8" t="s">
        <v>52</v>
      </c>
      <c r="C32" s="8"/>
      <c r="D32" s="8"/>
      <c r="E32" s="8"/>
      <c r="F32" s="10">
        <v>41.4</v>
      </c>
      <c r="G32" s="9">
        <v>1.0</v>
      </c>
      <c r="H32" s="10">
        <f>SUM(F32*G32)</f>
        <v>41.4</v>
      </c>
    </row>
    <row r="33" spans="1:8">
      <c r="A33" s="8" t="s">
        <v>53</v>
      </c>
      <c r="B33" s="8" t="s">
        <v>54</v>
      </c>
      <c r="C33" s="8"/>
      <c r="D33" s="8"/>
      <c r="E33" s="8"/>
      <c r="F33" s="10">
        <v>23.4</v>
      </c>
      <c r="G33" s="9">
        <v>1.0</v>
      </c>
      <c r="H33" s="10">
        <f>SUM(F33*G33)</f>
        <v>23.4</v>
      </c>
    </row>
    <row r="34" spans="1:8">
      <c r="A34" s="8" t="s">
        <v>55</v>
      </c>
      <c r="B34" s="8" t="s">
        <v>56</v>
      </c>
      <c r="C34" s="8"/>
      <c r="D34" s="8"/>
      <c r="E34" s="8"/>
      <c r="F34" s="10">
        <v>23.4</v>
      </c>
      <c r="G34" s="9">
        <v>1.0</v>
      </c>
      <c r="H34" s="10">
        <f>SUM(F34*G34)</f>
        <v>23.4</v>
      </c>
    </row>
    <row r="35" spans="1:8">
      <c r="A35" s="8" t="s">
        <v>57</v>
      </c>
      <c r="B35" s="8" t="s">
        <v>58</v>
      </c>
      <c r="C35" s="8"/>
      <c r="D35" s="8"/>
      <c r="E35" s="8"/>
      <c r="F35" s="10">
        <v>107.1</v>
      </c>
      <c r="G35" s="9">
        <v>1.0</v>
      </c>
      <c r="H35" s="10">
        <f>SUM(F35*G35)</f>
        <v>107.1</v>
      </c>
    </row>
    <row r="36" spans="1:8">
      <c r="A36" s="8" t="s">
        <v>59</v>
      </c>
      <c r="B36" s="8" t="s">
        <v>60</v>
      </c>
      <c r="C36" s="8"/>
      <c r="D36" s="8"/>
      <c r="E36" s="8"/>
      <c r="F36" s="10">
        <v>224.1</v>
      </c>
      <c r="G36" s="9">
        <v>1.0</v>
      </c>
      <c r="H36" s="10">
        <f>SUM(F36*G36)</f>
        <v>224.1</v>
      </c>
    </row>
    <row r="37" spans="1:8">
      <c r="A37" s="8" t="s">
        <v>61</v>
      </c>
      <c r="B37" s="8" t="s">
        <v>62</v>
      </c>
      <c r="C37" s="8"/>
      <c r="D37" s="8"/>
      <c r="E37" s="8"/>
      <c r="F37" s="10">
        <v>97.2</v>
      </c>
      <c r="G37" s="9">
        <v>1.0</v>
      </c>
      <c r="H37" s="10">
        <f>SUM(F37*G37)</f>
        <v>97.2</v>
      </c>
    </row>
    <row r="38" spans="1:8">
      <c r="A38" s="8" t="s">
        <v>63</v>
      </c>
      <c r="B38" s="8" t="s">
        <v>64</v>
      </c>
      <c r="C38" s="8"/>
      <c r="D38" s="8"/>
      <c r="E38" s="8"/>
      <c r="F38" s="10">
        <v>179.1</v>
      </c>
      <c r="G38" s="9">
        <v>1.0</v>
      </c>
      <c r="H38" s="10">
        <f>SUM(F38*G38)</f>
        <v>179.1</v>
      </c>
    </row>
    <row r="39" spans="1:8">
      <c r="A39" s="8" t="s">
        <v>65</v>
      </c>
      <c r="B39" s="8" t="s">
        <v>66</v>
      </c>
      <c r="C39" s="8"/>
      <c r="D39" s="8"/>
      <c r="E39" s="8"/>
      <c r="F39" s="10">
        <v>207</v>
      </c>
      <c r="G39" s="9">
        <v>1.0</v>
      </c>
      <c r="H39" s="10">
        <f>SUM(F39*G39)</f>
        <v>207</v>
      </c>
    </row>
    <row r="40" spans="1:8">
      <c r="A40" s="8" t="s">
        <v>67</v>
      </c>
      <c r="B40" s="8" t="s">
        <v>68</v>
      </c>
      <c r="C40" s="8"/>
      <c r="D40" s="8"/>
      <c r="E40" s="8"/>
      <c r="F40" s="10">
        <v>148.5</v>
      </c>
      <c r="G40" s="9">
        <v>1.0</v>
      </c>
      <c r="H40" s="10">
        <f>SUM(F40*G40)</f>
        <v>148.5</v>
      </c>
    </row>
    <row r="41" spans="1:8">
      <c r="A41" s="8" t="s">
        <v>69</v>
      </c>
      <c r="B41" s="8" t="s">
        <v>70</v>
      </c>
      <c r="C41" s="8"/>
      <c r="D41" s="8"/>
      <c r="E41" s="8"/>
      <c r="F41" s="10">
        <v>32.4</v>
      </c>
      <c r="G41" s="9">
        <v>1.0</v>
      </c>
      <c r="H41" s="10">
        <f>SUM(F41*G41)</f>
        <v>32.4</v>
      </c>
    </row>
    <row r="42" spans="1:8">
      <c r="A42" s="8" t="s">
        <v>71</v>
      </c>
      <c r="B42" s="8" t="s">
        <v>72</v>
      </c>
      <c r="C42" s="8"/>
      <c r="D42" s="8"/>
      <c r="E42" s="8"/>
      <c r="F42" s="10">
        <v>71.1</v>
      </c>
      <c r="G42" s="9">
        <v>1.0</v>
      </c>
      <c r="H42" s="10">
        <f>SUM(F42*G42)</f>
        <v>71.1</v>
      </c>
    </row>
    <row r="43" spans="1:8">
      <c r="A43" s="8" t="s">
        <v>73</v>
      </c>
      <c r="B43" s="8" t="s">
        <v>74</v>
      </c>
      <c r="C43" s="8"/>
      <c r="D43" s="8"/>
      <c r="E43" s="8"/>
      <c r="F43" s="10">
        <v>34.2</v>
      </c>
      <c r="G43" s="9">
        <v>1.0</v>
      </c>
      <c r="H43" s="10">
        <f>SUM(F43*G43)</f>
        <v>34.2</v>
      </c>
    </row>
    <row r="44" spans="1:8">
      <c r="A44" s="8" t="s">
        <v>75</v>
      </c>
      <c r="B44" s="8" t="s">
        <v>76</v>
      </c>
      <c r="C44" s="8"/>
      <c r="D44" s="8"/>
      <c r="E44" s="8"/>
      <c r="F44" s="10">
        <v>43.2</v>
      </c>
      <c r="G44" s="9">
        <v>1.0</v>
      </c>
      <c r="H44" s="10">
        <f>SUM(F44*G44)</f>
        <v>43.2</v>
      </c>
    </row>
    <row r="45" spans="1:8">
      <c r="A45" s="8" t="s">
        <v>77</v>
      </c>
      <c r="B45" s="8" t="s">
        <v>78</v>
      </c>
      <c r="C45" s="8"/>
      <c r="D45" s="8"/>
      <c r="E45" s="8"/>
      <c r="F45" s="10">
        <v>39.6</v>
      </c>
      <c r="G45" s="9">
        <v>1.0</v>
      </c>
      <c r="H45" s="10">
        <f>SUM(F45*G45)</f>
        <v>39.6</v>
      </c>
    </row>
    <row r="46" spans="1:8">
      <c r="A46" s="8" t="s">
        <v>79</v>
      </c>
      <c r="B46" s="8" t="s">
        <v>80</v>
      </c>
      <c r="C46" s="8"/>
      <c r="D46" s="8"/>
      <c r="E46" s="8"/>
      <c r="F46" s="10">
        <v>41.4</v>
      </c>
      <c r="G46" s="9">
        <v>1.0</v>
      </c>
      <c r="H46" s="10">
        <f>SUM(F46*G46)</f>
        <v>41.4</v>
      </c>
    </row>
    <row r="47" spans="1:8">
      <c r="A47" s="8" t="s">
        <v>81</v>
      </c>
      <c r="B47" s="8" t="s">
        <v>82</v>
      </c>
      <c r="C47" s="8"/>
      <c r="D47" s="8"/>
      <c r="E47" s="8"/>
      <c r="F47" s="10">
        <v>41.4</v>
      </c>
      <c r="G47" s="9">
        <v>1.0</v>
      </c>
      <c r="H47" s="10">
        <f>SUM(F47*G47)</f>
        <v>41.4</v>
      </c>
    </row>
    <row r="48" spans="1:8">
      <c r="A48" s="8" t="s">
        <v>83</v>
      </c>
      <c r="B48" s="8" t="s">
        <v>84</v>
      </c>
      <c r="C48" s="8"/>
      <c r="D48" s="8"/>
      <c r="E48" s="8"/>
      <c r="F48" s="10">
        <v>288</v>
      </c>
      <c r="G48" s="9">
        <v>1.0</v>
      </c>
      <c r="H48" s="10">
        <f>SUM(F48*G48)</f>
        <v>288</v>
      </c>
    </row>
    <row r="49" spans="1:8">
      <c r="A49" s="8" t="s">
        <v>85</v>
      </c>
      <c r="B49" s="8" t="s">
        <v>86</v>
      </c>
      <c r="C49" s="8"/>
      <c r="D49" s="8"/>
      <c r="E49" s="8"/>
      <c r="F49" s="10">
        <v>68.4</v>
      </c>
      <c r="G49" s="9">
        <v>1.0</v>
      </c>
      <c r="H49" s="10">
        <f>SUM(F49*G49)</f>
        <v>68.4</v>
      </c>
    </row>
    <row r="50" spans="1:8">
      <c r="A50" s="8" t="s">
        <v>87</v>
      </c>
      <c r="B50" s="8" t="s">
        <v>88</v>
      </c>
      <c r="C50" s="8"/>
      <c r="D50" s="8"/>
      <c r="E50" s="8"/>
      <c r="F50" s="10">
        <v>8.1</v>
      </c>
      <c r="G50" s="9">
        <v>1.0</v>
      </c>
      <c r="H50" s="10">
        <f>SUM(F50*G50)</f>
        <v>8.1</v>
      </c>
    </row>
    <row r="51" spans="1:8">
      <c r="A51" s="8" t="s">
        <v>89</v>
      </c>
      <c r="B51" s="8" t="s">
        <v>90</v>
      </c>
      <c r="C51" s="8"/>
      <c r="D51" s="8"/>
      <c r="E51" s="8"/>
      <c r="F51" s="10">
        <v>43.2</v>
      </c>
      <c r="G51" s="9">
        <v>1.0</v>
      </c>
      <c r="H51" s="10">
        <f>SUM(F51*G51)</f>
        <v>43.2</v>
      </c>
    </row>
    <row r="52" spans="1:8">
      <c r="A52" s="8" t="s">
        <v>91</v>
      </c>
      <c r="B52" s="8" t="s">
        <v>92</v>
      </c>
      <c r="C52" s="8"/>
      <c r="D52" s="8"/>
      <c r="E52" s="8"/>
      <c r="F52" s="10">
        <v>6.3</v>
      </c>
      <c r="G52" s="9">
        <v>1.0</v>
      </c>
      <c r="H52" s="10">
        <f>SUM(F52*G52)</f>
        <v>6.3</v>
      </c>
    </row>
    <row r="53" spans="1:8">
      <c r="A53" s="8" t="s">
        <v>93</v>
      </c>
      <c r="B53" s="8" t="s">
        <v>94</v>
      </c>
      <c r="C53" s="8"/>
      <c r="D53" s="8"/>
      <c r="E53" s="8"/>
      <c r="F53" s="10">
        <v>6.3</v>
      </c>
      <c r="G53" s="9">
        <v>1.0</v>
      </c>
      <c r="H53" s="10">
        <f>SUM(F53*G53)</f>
        <v>6.3</v>
      </c>
    </row>
    <row r="54" spans="1:8">
      <c r="A54" s="8" t="s">
        <v>95</v>
      </c>
      <c r="B54" s="8" t="s">
        <v>96</v>
      </c>
      <c r="C54" s="8"/>
      <c r="D54" s="8"/>
      <c r="E54" s="8"/>
      <c r="F54" s="10">
        <v>167.4</v>
      </c>
      <c r="G54" s="9">
        <v>1.0</v>
      </c>
      <c r="H54" s="10">
        <f>SUM(F54*G54)</f>
        <v>167.4</v>
      </c>
    </row>
    <row r="55" spans="1:8">
      <c r="A55" s="8" t="s">
        <v>97</v>
      </c>
      <c r="B55" s="8" t="s">
        <v>98</v>
      </c>
      <c r="C55" s="8"/>
      <c r="D55" s="8"/>
      <c r="E55" s="8"/>
      <c r="F55" s="10">
        <v>62.1</v>
      </c>
      <c r="G55" s="9">
        <v>1.0</v>
      </c>
      <c r="H55" s="10">
        <f>SUM(F55*G55)</f>
        <v>62.1</v>
      </c>
    </row>
    <row r="56" spans="1:8">
      <c r="A56" s="8" t="s">
        <v>99</v>
      </c>
      <c r="B56" s="8" t="s">
        <v>100</v>
      </c>
      <c r="C56" s="8"/>
      <c r="D56" s="8"/>
      <c r="E56" s="8"/>
      <c r="F56" s="10">
        <v>43.2</v>
      </c>
      <c r="G56" s="9">
        <v>1.0</v>
      </c>
      <c r="H56" s="10">
        <f>SUM(F56*G56)</f>
        <v>43.2</v>
      </c>
    </row>
    <row r="57" spans="1:8">
      <c r="A57" s="8" t="s">
        <v>101</v>
      </c>
      <c r="B57" s="8" t="s">
        <v>102</v>
      </c>
      <c r="C57" s="8"/>
      <c r="D57" s="8"/>
      <c r="E57" s="8"/>
      <c r="F57" s="10">
        <v>41.4</v>
      </c>
      <c r="G57" s="9">
        <v>1.0</v>
      </c>
      <c r="H57" s="10">
        <f>SUM(F57*G57)</f>
        <v>41.4</v>
      </c>
    </row>
    <row r="58" spans="1:8">
      <c r="A58" s="8" t="s">
        <v>103</v>
      </c>
      <c r="B58" s="8" t="s">
        <v>104</v>
      </c>
      <c r="C58" s="8"/>
      <c r="D58" s="8"/>
      <c r="E58" s="8"/>
      <c r="F58" s="10">
        <v>124.2</v>
      </c>
      <c r="G58" s="9">
        <v>1.0</v>
      </c>
      <c r="H58" s="10">
        <f>SUM(F58*G58)</f>
        <v>124.2</v>
      </c>
    </row>
    <row r="59" spans="1:8">
      <c r="A59" s="8" t="s">
        <v>105</v>
      </c>
      <c r="B59" s="8" t="s">
        <v>106</v>
      </c>
      <c r="C59" s="8"/>
      <c r="D59" s="8"/>
      <c r="E59" s="8"/>
      <c r="F59" s="10">
        <v>6.75</v>
      </c>
      <c r="G59" s="9">
        <v>1.0</v>
      </c>
      <c r="H59" s="10">
        <f>SUM(F59*G59)</f>
        <v>6.75</v>
      </c>
    </row>
    <row r="60" spans="1:8">
      <c r="A60" s="8" t="s">
        <v>107</v>
      </c>
      <c r="B60" s="8" t="s">
        <v>108</v>
      </c>
      <c r="C60" s="8"/>
      <c r="D60" s="8"/>
      <c r="E60" s="8"/>
      <c r="F60" s="10">
        <v>17.1</v>
      </c>
      <c r="G60" s="9">
        <v>1.0</v>
      </c>
      <c r="H60" s="10">
        <f>SUM(F60*G60)</f>
        <v>17.1</v>
      </c>
    </row>
    <row r="61" spans="1:8">
      <c r="A61" s="8" t="s">
        <v>109</v>
      </c>
      <c r="B61" s="8" t="s">
        <v>110</v>
      </c>
      <c r="C61" s="8"/>
      <c r="D61" s="8"/>
      <c r="E61" s="8"/>
      <c r="F61" s="10">
        <v>5.85</v>
      </c>
      <c r="G61" s="9">
        <v>1.0</v>
      </c>
      <c r="H61" s="10">
        <f>SUM(F61*G61)</f>
        <v>5.85</v>
      </c>
    </row>
    <row r="62" spans="1:8">
      <c r="A62" s="8" t="s">
        <v>111</v>
      </c>
      <c r="B62" s="8" t="s">
        <v>112</v>
      </c>
      <c r="C62" s="8"/>
      <c r="D62" s="8"/>
      <c r="E62" s="8"/>
      <c r="F62" s="10">
        <v>55.8</v>
      </c>
      <c r="G62" s="9">
        <v>1.0</v>
      </c>
      <c r="H62" s="10">
        <f>SUM(F62*G62)</f>
        <v>55.8</v>
      </c>
    </row>
    <row r="63" spans="1:8">
      <c r="A63" s="8" t="s">
        <v>113</v>
      </c>
      <c r="B63" s="8" t="s">
        <v>114</v>
      </c>
      <c r="C63" s="8"/>
      <c r="D63" s="8"/>
      <c r="E63" s="8"/>
      <c r="F63" s="10">
        <v>62.1</v>
      </c>
      <c r="G63" s="9">
        <v>1.0</v>
      </c>
      <c r="H63" s="10">
        <f>SUM(F63*G63)</f>
        <v>62.1</v>
      </c>
    </row>
    <row r="64" spans="1:8">
      <c r="A64" s="8" t="s">
        <v>115</v>
      </c>
      <c r="B64" s="8" t="s">
        <v>116</v>
      </c>
      <c r="C64" s="8"/>
      <c r="D64" s="8"/>
      <c r="E64" s="8"/>
      <c r="F64" s="10">
        <v>14.4</v>
      </c>
      <c r="G64" s="9">
        <v>1.0</v>
      </c>
      <c r="H64" s="10">
        <f>SUM(F64*G64)</f>
        <v>14.4</v>
      </c>
    </row>
    <row r="65" spans="1:8">
      <c r="A65" s="8" t="s">
        <v>117</v>
      </c>
      <c r="B65" s="8" t="s">
        <v>118</v>
      </c>
      <c r="C65" s="8"/>
      <c r="D65" s="8"/>
      <c r="E65" s="8"/>
      <c r="F65" s="10">
        <v>15.3</v>
      </c>
      <c r="G65" s="9">
        <v>1.0</v>
      </c>
      <c r="H65" s="10">
        <f>SUM(F65*G65)</f>
        <v>15.3</v>
      </c>
    </row>
    <row r="66" spans="1:8">
      <c r="A66" s="8" t="s">
        <v>119</v>
      </c>
      <c r="B66" s="8" t="s">
        <v>120</v>
      </c>
      <c r="C66" s="8"/>
      <c r="D66" s="8"/>
      <c r="E66" s="8"/>
      <c r="F66" s="10">
        <v>136.8</v>
      </c>
      <c r="G66" s="9">
        <v>1.0</v>
      </c>
      <c r="H66" s="10">
        <f>SUM(F66*G66)</f>
        <v>136.8</v>
      </c>
    </row>
    <row r="67" spans="1:8">
      <c r="A67" s="8" t="s">
        <v>121</v>
      </c>
      <c r="B67" s="8" t="s">
        <v>122</v>
      </c>
      <c r="C67" s="8"/>
      <c r="D67" s="8"/>
      <c r="E67" s="8"/>
      <c r="F67" s="10">
        <v>88.2</v>
      </c>
      <c r="G67" s="9">
        <v>1.0</v>
      </c>
      <c r="H67" s="10">
        <f>SUM(F67*G67)</f>
        <v>88.2</v>
      </c>
    </row>
    <row r="68" spans="1:8">
      <c r="A68" s="8" t="s">
        <v>123</v>
      </c>
      <c r="B68" s="8" t="s">
        <v>124</v>
      </c>
      <c r="C68" s="8"/>
      <c r="D68" s="8"/>
      <c r="E68" s="8"/>
      <c r="F68" s="10">
        <v>104.4</v>
      </c>
      <c r="G68" s="9">
        <v>1.0</v>
      </c>
      <c r="H68" s="10">
        <f>SUM(F68*G68)</f>
        <v>104.4</v>
      </c>
    </row>
    <row r="69" spans="1:8">
      <c r="A69" s="8" t="s">
        <v>125</v>
      </c>
      <c r="B69" s="8" t="s">
        <v>126</v>
      </c>
      <c r="C69" s="8"/>
      <c r="D69" s="8"/>
      <c r="E69" s="8"/>
      <c r="F69" s="10">
        <v>60.3</v>
      </c>
      <c r="G69" s="9">
        <v>1.0</v>
      </c>
      <c r="H69" s="10">
        <f>SUM(F69*G69)</f>
        <v>60.3</v>
      </c>
    </row>
    <row r="70" spans="1:8">
      <c r="A70" s="8" t="s">
        <v>127</v>
      </c>
      <c r="B70" s="8" t="s">
        <v>128</v>
      </c>
      <c r="C70" s="8"/>
      <c r="D70" s="8"/>
      <c r="E70" s="8"/>
      <c r="F70" s="10">
        <v>113.4</v>
      </c>
      <c r="G70" s="9">
        <v>1.0</v>
      </c>
      <c r="H70" s="10">
        <f>SUM(F70*G70)</f>
        <v>113.4</v>
      </c>
    </row>
    <row r="71" spans="1:8">
      <c r="A71" s="8" t="s">
        <v>129</v>
      </c>
      <c r="B71" s="8" t="s">
        <v>130</v>
      </c>
      <c r="C71" s="8"/>
      <c r="D71" s="8"/>
      <c r="E71" s="8"/>
      <c r="F71" s="10">
        <v>19.8</v>
      </c>
      <c r="G71" s="9">
        <v>1.0</v>
      </c>
      <c r="H71" s="10">
        <f>SUM(F71*G71)</f>
        <v>19.8</v>
      </c>
    </row>
    <row r="72" spans="1:8">
      <c r="A72" s="8" t="s">
        <v>131</v>
      </c>
      <c r="B72" s="8" t="s">
        <v>132</v>
      </c>
      <c r="C72" s="8"/>
      <c r="D72" s="8"/>
      <c r="E72" s="8"/>
      <c r="F72" s="10">
        <v>34.2</v>
      </c>
      <c r="G72" s="9">
        <v>1.0</v>
      </c>
      <c r="H72" s="10">
        <f>SUM(F72*G72)</f>
        <v>34.2</v>
      </c>
    </row>
    <row r="73" spans="1:8">
      <c r="A73" s="8" t="s">
        <v>133</v>
      </c>
      <c r="B73" s="8" t="s">
        <v>134</v>
      </c>
      <c r="C73" s="8"/>
      <c r="D73" s="8"/>
      <c r="E73" s="8"/>
      <c r="F73" s="10">
        <v>82.8</v>
      </c>
      <c r="G73" s="9">
        <v>1.0</v>
      </c>
      <c r="H73" s="10">
        <f>SUM(F73*G73)</f>
        <v>82.8</v>
      </c>
    </row>
    <row r="74" spans="1:8">
      <c r="A74" s="8" t="s">
        <v>135</v>
      </c>
      <c r="B74" s="8" t="s">
        <v>136</v>
      </c>
      <c r="C74" s="8"/>
      <c r="D74" s="8"/>
      <c r="E74" s="8"/>
      <c r="F74" s="10">
        <v>80.1</v>
      </c>
      <c r="G74" s="9">
        <v>1.0</v>
      </c>
      <c r="H74" s="10">
        <f>SUM(F74*G74)</f>
        <v>80.1</v>
      </c>
    </row>
    <row r="75" spans="1:8">
      <c r="A75" s="8" t="s">
        <v>137</v>
      </c>
      <c r="B75" s="8" t="s">
        <v>138</v>
      </c>
      <c r="C75" s="8"/>
      <c r="D75" s="8"/>
      <c r="E75" s="8"/>
      <c r="F75" s="10">
        <v>134.1</v>
      </c>
      <c r="G75" s="9">
        <v>1.0</v>
      </c>
      <c r="H75" s="10">
        <f>SUM(F75*G75)</f>
        <v>134.1</v>
      </c>
    </row>
    <row r="76" spans="1:8">
      <c r="A76" s="8" t="s">
        <v>139</v>
      </c>
      <c r="B76" s="8" t="s">
        <v>140</v>
      </c>
      <c r="C76" s="8"/>
      <c r="D76" s="8"/>
      <c r="E76" s="8"/>
      <c r="F76" s="10">
        <v>445.5</v>
      </c>
      <c r="G76" s="9">
        <v>1.0</v>
      </c>
      <c r="H76" s="10">
        <f>SUM(F76*G76)</f>
        <v>445.5</v>
      </c>
    </row>
    <row r="77" spans="1:8">
      <c r="A77" s="8" t="s">
        <v>141</v>
      </c>
      <c r="B77" s="8" t="s">
        <v>142</v>
      </c>
      <c r="C77" s="8"/>
      <c r="D77" s="8"/>
      <c r="E77" s="8"/>
      <c r="F77" s="10">
        <v>22.5</v>
      </c>
      <c r="G77" s="9">
        <v>1.0</v>
      </c>
      <c r="H77" s="10">
        <f>SUM(F77*G77)</f>
        <v>22.5</v>
      </c>
    </row>
    <row r="78" spans="1:8">
      <c r="A78" s="8" t="s">
        <v>143</v>
      </c>
      <c r="B78" s="8" t="s">
        <v>144</v>
      </c>
      <c r="C78" s="8"/>
      <c r="D78" s="8"/>
      <c r="E78" s="8"/>
      <c r="F78" s="10">
        <v>126</v>
      </c>
      <c r="G78" s="9">
        <v>1.0</v>
      </c>
      <c r="H78" s="10">
        <f>SUM(F78*G78)</f>
        <v>126</v>
      </c>
    </row>
    <row r="79" spans="1:8">
      <c r="A79" s="8" t="s">
        <v>145</v>
      </c>
      <c r="B79" s="8" t="s">
        <v>146</v>
      </c>
      <c r="C79" s="8"/>
      <c r="D79" s="8"/>
      <c r="E79" s="8"/>
      <c r="F79" s="10">
        <v>75.6</v>
      </c>
      <c r="G79" s="9">
        <v>1.0</v>
      </c>
      <c r="H79" s="10">
        <f>SUM(F79*G79)</f>
        <v>75.6</v>
      </c>
    </row>
    <row r="80" spans="1:8">
      <c r="A80" s="8" t="s">
        <v>147</v>
      </c>
      <c r="B80" s="8" t="s">
        <v>148</v>
      </c>
      <c r="C80" s="8"/>
      <c r="D80" s="8"/>
      <c r="E80" s="8"/>
      <c r="F80" s="10">
        <v>48.6</v>
      </c>
      <c r="G80" s="9">
        <v>1.0</v>
      </c>
      <c r="H80" s="10">
        <f>SUM(F80*G80)</f>
        <v>48.6</v>
      </c>
    </row>
    <row r="81" spans="1:8">
      <c r="A81" s="8" t="s">
        <v>149</v>
      </c>
      <c r="B81" s="8" t="s">
        <v>150</v>
      </c>
      <c r="C81" s="8"/>
      <c r="D81" s="8"/>
      <c r="E81" s="8"/>
      <c r="F81" s="10">
        <v>102.6</v>
      </c>
      <c r="G81" s="9">
        <v>1.0</v>
      </c>
      <c r="H81" s="10">
        <f>SUM(F81*G81)</f>
        <v>102.6</v>
      </c>
    </row>
    <row r="82" spans="1:8">
      <c r="A82" s="8" t="s">
        <v>151</v>
      </c>
      <c r="B82" s="8" t="s">
        <v>152</v>
      </c>
      <c r="C82" s="8"/>
      <c r="D82" s="8"/>
      <c r="E82" s="8"/>
      <c r="F82" s="10">
        <v>42.3</v>
      </c>
      <c r="G82" s="9">
        <v>1.0</v>
      </c>
      <c r="H82" s="10">
        <f>SUM(F82*G82)</f>
        <v>42.3</v>
      </c>
    </row>
    <row r="83" spans="1:8">
      <c r="A83" s="8" t="s">
        <v>153</v>
      </c>
      <c r="B83" s="8" t="s">
        <v>154</v>
      </c>
      <c r="C83" s="8"/>
      <c r="D83" s="8"/>
      <c r="E83" s="8"/>
      <c r="F83" s="10">
        <v>48.6</v>
      </c>
      <c r="G83" s="9">
        <v>1.0</v>
      </c>
      <c r="H83" s="10">
        <f>SUM(F83*G83)</f>
        <v>48.6</v>
      </c>
    </row>
    <row r="84" spans="1:8">
      <c r="A84" s="8" t="s">
        <v>155</v>
      </c>
      <c r="B84" s="8" t="s">
        <v>156</v>
      </c>
      <c r="C84" s="8"/>
      <c r="D84" s="8"/>
      <c r="E84" s="8"/>
      <c r="F84" s="10">
        <v>97.2</v>
      </c>
      <c r="G84" s="9">
        <v>1.0</v>
      </c>
      <c r="H84" s="10">
        <f>SUM(F84*G84)</f>
        <v>97.2</v>
      </c>
    </row>
    <row r="85" spans="1:8">
      <c r="A85" s="8" t="s">
        <v>157</v>
      </c>
      <c r="B85" s="8" t="s">
        <v>158</v>
      </c>
      <c r="C85" s="8"/>
      <c r="D85" s="8"/>
      <c r="E85" s="8"/>
      <c r="F85" s="10">
        <v>42.3</v>
      </c>
      <c r="G85" s="9">
        <v>1.0</v>
      </c>
      <c r="H85" s="10">
        <f>SUM(F85*G85)</f>
        <v>42.3</v>
      </c>
    </row>
    <row r="86" spans="1:8">
      <c r="A86" s="8" t="s">
        <v>159</v>
      </c>
      <c r="B86" s="8" t="s">
        <v>160</v>
      </c>
      <c r="C86" s="8"/>
      <c r="D86" s="8"/>
      <c r="E86" s="8"/>
      <c r="F86" s="10">
        <v>35.1</v>
      </c>
      <c r="G86" s="9">
        <v>1.0</v>
      </c>
      <c r="H86" s="10">
        <f>SUM(F86*G86)</f>
        <v>35.1</v>
      </c>
    </row>
    <row r="87" spans="1:8">
      <c r="A87" s="8" t="s">
        <v>161</v>
      </c>
      <c r="B87" s="8" t="s">
        <v>162</v>
      </c>
      <c r="C87" s="8"/>
      <c r="D87" s="8"/>
      <c r="E87" s="8"/>
      <c r="F87" s="10">
        <v>107.1</v>
      </c>
      <c r="G87" s="9">
        <v>1.0</v>
      </c>
      <c r="H87" s="10">
        <f>SUM(F87*G87)</f>
        <v>107.1</v>
      </c>
    </row>
    <row r="88" spans="1:8">
      <c r="A88" s="8" t="s">
        <v>163</v>
      </c>
      <c r="B88" s="8" t="s">
        <v>164</v>
      </c>
      <c r="C88" s="8"/>
      <c r="D88" s="8"/>
      <c r="E88" s="8"/>
      <c r="F88" s="10">
        <v>42.3</v>
      </c>
      <c r="G88" s="9">
        <v>1.0</v>
      </c>
      <c r="H88" s="10">
        <f>SUM(F88*G88)</f>
        <v>42.3</v>
      </c>
    </row>
    <row r="89" spans="1:8">
      <c r="A89" s="8" t="s">
        <v>165</v>
      </c>
      <c r="B89" s="8" t="s">
        <v>166</v>
      </c>
      <c r="C89" s="8"/>
      <c r="D89" s="8"/>
      <c r="E89" s="8"/>
      <c r="F89" s="10">
        <v>25.2</v>
      </c>
      <c r="G89" s="9">
        <v>1.0</v>
      </c>
      <c r="H89" s="10">
        <f>SUM(F89*G89)</f>
        <v>25.2</v>
      </c>
    </row>
    <row r="90" spans="1:8">
      <c r="A90" s="8" t="s">
        <v>167</v>
      </c>
      <c r="B90" s="8" t="s">
        <v>168</v>
      </c>
      <c r="C90" s="8"/>
      <c r="D90" s="8"/>
      <c r="E90" s="8"/>
      <c r="F90" s="10">
        <v>86.4</v>
      </c>
      <c r="G90" s="9">
        <v>1.0</v>
      </c>
      <c r="H90" s="10">
        <f>SUM(F90*G90)</f>
        <v>86.4</v>
      </c>
    </row>
    <row r="91" spans="1:8">
      <c r="A91" s="8" t="s">
        <v>169</v>
      </c>
      <c r="B91" s="8" t="s">
        <v>170</v>
      </c>
      <c r="C91" s="8"/>
      <c r="D91" s="8"/>
      <c r="E91" s="8"/>
      <c r="F91" s="10">
        <v>28.8</v>
      </c>
      <c r="G91" s="9">
        <v>1.0</v>
      </c>
      <c r="H91" s="10">
        <f>SUM(F91*G91)</f>
        <v>28.8</v>
      </c>
    </row>
    <row r="92" spans="1:8">
      <c r="A92" s="8" t="s">
        <v>171</v>
      </c>
      <c r="B92" s="8" t="s">
        <v>172</v>
      </c>
      <c r="C92" s="8"/>
      <c r="D92" s="8"/>
      <c r="E92" s="8"/>
      <c r="F92" s="10">
        <v>82.8</v>
      </c>
      <c r="G92" s="9">
        <v>1.0</v>
      </c>
      <c r="H92" s="10">
        <f>SUM(F92*G92)</f>
        <v>82.8</v>
      </c>
    </row>
    <row r="93" spans="1:8">
      <c r="A93" s="8" t="s">
        <v>173</v>
      </c>
      <c r="B93" s="8" t="s">
        <v>174</v>
      </c>
      <c r="C93" s="8"/>
      <c r="D93" s="8"/>
      <c r="E93" s="8"/>
      <c r="F93" s="10">
        <v>55.8</v>
      </c>
      <c r="G93" s="9">
        <v>1.0</v>
      </c>
      <c r="H93" s="10">
        <f>SUM(F93*G93)</f>
        <v>55.8</v>
      </c>
    </row>
    <row r="94" spans="1:8">
      <c r="A94" s="8" t="s">
        <v>175</v>
      </c>
      <c r="B94" s="8" t="s">
        <v>176</v>
      </c>
      <c r="C94" s="8"/>
      <c r="D94" s="8"/>
      <c r="E94" s="8"/>
      <c r="F94" s="10">
        <v>228.6</v>
      </c>
      <c r="G94" s="9">
        <v>1.0</v>
      </c>
      <c r="H94" s="10">
        <f>SUM(F94*G94)</f>
        <v>228.6</v>
      </c>
    </row>
    <row r="95" spans="1:8">
      <c r="A95" s="8" t="s">
        <v>177</v>
      </c>
      <c r="B95" s="8" t="s">
        <v>178</v>
      </c>
      <c r="C95" s="8"/>
      <c r="D95" s="8"/>
      <c r="E95" s="8"/>
      <c r="F95" s="10">
        <v>34.2</v>
      </c>
      <c r="G95" s="9">
        <v>1.0</v>
      </c>
      <c r="H95" s="10">
        <f>SUM(F95*G95)</f>
        <v>34.2</v>
      </c>
    </row>
    <row r="96" spans="1:8">
      <c r="A96" s="8" t="s">
        <v>179</v>
      </c>
      <c r="B96" s="8" t="s">
        <v>180</v>
      </c>
      <c r="C96" s="8"/>
      <c r="D96" s="8"/>
      <c r="E96" s="8"/>
      <c r="F96" s="10">
        <v>7.2</v>
      </c>
      <c r="G96" s="9">
        <v>1.0</v>
      </c>
      <c r="H96" s="10">
        <f>SUM(F96*G96)</f>
        <v>7.2</v>
      </c>
    </row>
    <row r="97" spans="1:8">
      <c r="A97" s="8" t="s">
        <v>181</v>
      </c>
      <c r="B97" s="8" t="s">
        <v>182</v>
      </c>
      <c r="C97" s="8"/>
      <c r="D97" s="8"/>
      <c r="E97" s="8"/>
      <c r="F97" s="10">
        <v>71.1</v>
      </c>
      <c r="G97" s="9">
        <v>1.0</v>
      </c>
      <c r="H97" s="10">
        <f>SUM(F97*G97)</f>
        <v>71.1</v>
      </c>
    </row>
    <row r="98" spans="1:8">
      <c r="A98" s="8" t="s">
        <v>183</v>
      </c>
      <c r="B98" s="8" t="s">
        <v>184</v>
      </c>
      <c r="C98" s="8"/>
      <c r="D98" s="8"/>
      <c r="E98" s="8"/>
      <c r="F98" s="10">
        <v>103.5</v>
      </c>
      <c r="G98" s="9">
        <v>1.0</v>
      </c>
      <c r="H98" s="10">
        <f>SUM(F98*G98)</f>
        <v>103.5</v>
      </c>
    </row>
    <row r="99" spans="1:8">
      <c r="A99" s="8" t="s">
        <v>185</v>
      </c>
      <c r="B99" s="8" t="s">
        <v>186</v>
      </c>
      <c r="C99" s="8"/>
      <c r="D99" s="8"/>
      <c r="E99" s="8"/>
      <c r="F99" s="10">
        <v>67.5</v>
      </c>
      <c r="G99" s="9">
        <v>1.0</v>
      </c>
      <c r="H99" s="10">
        <f>SUM(F99*G99)</f>
        <v>67.5</v>
      </c>
    </row>
    <row r="100" spans="1:8">
      <c r="A100" s="8" t="s">
        <v>187</v>
      </c>
      <c r="B100" s="8" t="s">
        <v>188</v>
      </c>
      <c r="C100" s="8"/>
      <c r="D100" s="8"/>
      <c r="E100" s="8"/>
      <c r="F100" s="10">
        <v>67.5</v>
      </c>
      <c r="G100" s="9">
        <v>1.0</v>
      </c>
      <c r="H100" s="10">
        <f>SUM(F100*G100)</f>
        <v>67.5</v>
      </c>
    </row>
    <row r="101" spans="1:8">
      <c r="A101" s="8" t="s">
        <v>189</v>
      </c>
      <c r="B101" s="8" t="s">
        <v>190</v>
      </c>
      <c r="C101" s="8"/>
      <c r="D101" s="8"/>
      <c r="E101" s="8"/>
      <c r="F101" s="10">
        <v>54</v>
      </c>
      <c r="G101" s="9">
        <v>1.0</v>
      </c>
      <c r="H101" s="10">
        <f>SUM(F101*G101)</f>
        <v>54</v>
      </c>
    </row>
    <row r="102" spans="1:8">
      <c r="A102" s="8" t="s">
        <v>191</v>
      </c>
      <c r="B102" s="8" t="s">
        <v>192</v>
      </c>
      <c r="C102" s="8"/>
      <c r="D102" s="8"/>
      <c r="E102" s="8"/>
      <c r="F102" s="10">
        <v>10.8</v>
      </c>
      <c r="G102" s="9">
        <v>1.0</v>
      </c>
      <c r="H102" s="10">
        <f>SUM(F102*G102)</f>
        <v>10.8</v>
      </c>
    </row>
    <row r="103" spans="1:8">
      <c r="A103" s="8" t="s">
        <v>193</v>
      </c>
      <c r="B103" s="8" t="s">
        <v>194</v>
      </c>
      <c r="C103" s="8"/>
      <c r="D103" s="8"/>
      <c r="E103" s="8"/>
      <c r="F103" s="10">
        <v>10.8</v>
      </c>
      <c r="G103" s="9">
        <v>1.0</v>
      </c>
      <c r="H103" s="10">
        <f>SUM(F103*G103)</f>
        <v>10.8</v>
      </c>
    </row>
    <row r="104" spans="1:8">
      <c r="A104" s="8" t="s">
        <v>195</v>
      </c>
      <c r="B104" s="8" t="s">
        <v>196</v>
      </c>
      <c r="C104" s="8"/>
      <c r="D104" s="8"/>
      <c r="E104" s="8"/>
      <c r="F104" s="10">
        <v>54</v>
      </c>
      <c r="G104" s="9">
        <v>1.0</v>
      </c>
      <c r="H104" s="10">
        <f>SUM(F104*G104)</f>
        <v>54</v>
      </c>
    </row>
    <row r="105" spans="1:8">
      <c r="A105" s="8" t="s">
        <v>197</v>
      </c>
      <c r="B105" s="8" t="s">
        <v>198</v>
      </c>
      <c r="C105" s="8"/>
      <c r="D105" s="8"/>
      <c r="E105" s="8"/>
      <c r="F105" s="10">
        <v>10.8</v>
      </c>
      <c r="G105" s="9">
        <v>1.0</v>
      </c>
      <c r="H105" s="10">
        <f>SUM(F105*G105)</f>
        <v>10.8</v>
      </c>
    </row>
    <row r="106" spans="1:8">
      <c r="A106" s="8" t="s">
        <v>199</v>
      </c>
      <c r="B106" s="8" t="s">
        <v>200</v>
      </c>
      <c r="C106" s="8"/>
      <c r="D106" s="8"/>
      <c r="E106" s="8"/>
      <c r="F106" s="10">
        <v>10.8</v>
      </c>
      <c r="G106" s="9">
        <v>1.0</v>
      </c>
      <c r="H106" s="10">
        <f>SUM(F106*G106)</f>
        <v>10.8</v>
      </c>
    </row>
    <row r="107" spans="1:8">
      <c r="A107" s="8" t="s">
        <v>201</v>
      </c>
      <c r="B107" s="8" t="s">
        <v>202</v>
      </c>
      <c r="C107" s="8"/>
      <c r="D107" s="8"/>
      <c r="E107" s="8"/>
      <c r="F107" s="10">
        <v>54</v>
      </c>
      <c r="G107" s="9">
        <v>1.0</v>
      </c>
      <c r="H107" s="10">
        <f>SUM(F107*G107)</f>
        <v>54</v>
      </c>
    </row>
    <row r="108" spans="1:8">
      <c r="A108" s="8" t="s">
        <v>203</v>
      </c>
      <c r="B108" s="8" t="s">
        <v>204</v>
      </c>
      <c r="C108" s="8"/>
      <c r="D108" s="8"/>
      <c r="E108" s="8"/>
      <c r="F108" s="10">
        <v>10.8</v>
      </c>
      <c r="G108" s="9">
        <v>1.0</v>
      </c>
      <c r="H108" s="10">
        <f>SUM(F108*G108)</f>
        <v>10.8</v>
      </c>
    </row>
    <row r="109" spans="1:8">
      <c r="A109" s="8" t="s">
        <v>205</v>
      </c>
      <c r="B109" s="8" t="s">
        <v>206</v>
      </c>
      <c r="C109" s="8"/>
      <c r="D109" s="8"/>
      <c r="E109" s="8"/>
      <c r="F109" s="10">
        <v>10.8</v>
      </c>
      <c r="G109" s="9">
        <v>1.0</v>
      </c>
      <c r="H109" s="10">
        <f>SUM(F109*G109)</f>
        <v>10.8</v>
      </c>
    </row>
    <row r="110" spans="1:8">
      <c r="A110" s="8" t="s">
        <v>207</v>
      </c>
      <c r="B110" s="8" t="s">
        <v>208</v>
      </c>
      <c r="C110" s="8"/>
      <c r="D110" s="8"/>
      <c r="E110" s="8"/>
      <c r="F110" s="10">
        <v>62.1</v>
      </c>
      <c r="G110" s="9">
        <v>1.0</v>
      </c>
      <c r="H110" s="10">
        <f>SUM(F110*G110)</f>
        <v>62.1</v>
      </c>
    </row>
    <row r="111" spans="1:8">
      <c r="A111" s="8" t="s">
        <v>209</v>
      </c>
      <c r="B111" s="8" t="s">
        <v>210</v>
      </c>
      <c r="C111" s="8"/>
      <c r="D111" s="8"/>
      <c r="E111" s="8"/>
      <c r="F111" s="10">
        <v>62.1</v>
      </c>
      <c r="G111" s="9">
        <v>1.0</v>
      </c>
      <c r="H111" s="10">
        <f>SUM(F111*G111)</f>
        <v>62.1</v>
      </c>
    </row>
    <row r="112" spans="1:8">
      <c r="A112" s="8" t="s">
        <v>211</v>
      </c>
      <c r="B112" s="8" t="s">
        <v>212</v>
      </c>
      <c r="C112" s="8"/>
      <c r="D112" s="8"/>
      <c r="E112" s="8"/>
      <c r="F112" s="10">
        <v>37.8</v>
      </c>
      <c r="G112" s="9">
        <v>1.0</v>
      </c>
      <c r="H112" s="10">
        <f>SUM(F112*G112)</f>
        <v>37.8</v>
      </c>
    </row>
    <row r="113" spans="1:8">
      <c r="A113" s="8" t="s">
        <v>213</v>
      </c>
      <c r="B113" s="8" t="s">
        <v>214</v>
      </c>
      <c r="C113" s="8"/>
      <c r="D113" s="8"/>
      <c r="E113" s="8"/>
      <c r="F113" s="10">
        <v>37.8</v>
      </c>
      <c r="G113" s="9">
        <v>1.0</v>
      </c>
      <c r="H113" s="10">
        <f>SUM(F113*G113)</f>
        <v>37.8</v>
      </c>
    </row>
    <row r="114" spans="1:8">
      <c r="A114" s="8" t="s">
        <v>215</v>
      </c>
      <c r="B114" s="8" t="s">
        <v>216</v>
      </c>
      <c r="C114" s="8"/>
      <c r="D114" s="8"/>
      <c r="E114" s="8"/>
      <c r="F114" s="10">
        <v>32.4</v>
      </c>
      <c r="G114" s="9">
        <v>3.0</v>
      </c>
      <c r="H114" s="10">
        <f>SUM(F114*G114)</f>
        <v>97.2</v>
      </c>
    </row>
    <row r="115" spans="1:8">
      <c r="A115" s="8" t="s">
        <v>217</v>
      </c>
      <c r="B115" s="8" t="s">
        <v>218</v>
      </c>
      <c r="C115" s="8"/>
      <c r="D115" s="8"/>
      <c r="E115" s="8"/>
      <c r="F115" s="10">
        <v>18.9</v>
      </c>
      <c r="G115" s="9">
        <v>2.0</v>
      </c>
      <c r="H115" s="10">
        <f>SUM(F115*G115)</f>
        <v>37.8</v>
      </c>
    </row>
    <row r="116" spans="1:8">
      <c r="G116" s="13" t="s">
        <v>229</v>
      </c>
      <c r="H116" s="12">
        <f>SUM(H15:H115)</f>
        <v>6480.45</v>
      </c>
    </row>
    <row r="117" spans="1:8">
      <c r="B117" s="11" t="s">
        <v>219</v>
      </c>
      <c r="C117" s="11"/>
      <c r="D117" s="11" t="s">
        <v>220</v>
      </c>
      <c r="G117" s="13" t="s">
        <v>220</v>
      </c>
      <c r="H117" s="12">
        <f>IF(AND(H116&gt;=1000,H116&lt;5000),H116*0.03,IF(AND(H116&gt;=5000,H116&lt;10000),H116*0.04,IF(H116&gt;=10000,H116*0.05,0)))</f>
        <v>259.218</v>
      </c>
    </row>
    <row r="118" spans="1:8">
      <c r="B118" s="11" t="s">
        <v>221</v>
      </c>
      <c r="C118" s="11"/>
      <c r="D118" s="11" t="s">
        <v>222</v>
      </c>
      <c r="G118" s="13" t="s">
        <v>230</v>
      </c>
      <c r="H118" s="12">
        <f>H116-H117</f>
        <v>6221.232</v>
      </c>
    </row>
    <row r="119" spans="1:8">
      <c r="B119" s="11" t="s">
        <v>223</v>
      </c>
      <c r="C119" s="11"/>
      <c r="D119" s="11" t="s">
        <v>224</v>
      </c>
      <c r="G119" s="13" t="s">
        <v>231</v>
      </c>
      <c r="H119" s="12">
        <v>0.0</v>
      </c>
    </row>
    <row r="120" spans="1:8">
      <c r="B120" s="11" t="s">
        <v>225</v>
      </c>
      <c r="C120" s="11"/>
      <c r="D120" s="11" t="s">
        <v>226</v>
      </c>
      <c r="G120" s="13" t="s">
        <v>232</v>
      </c>
      <c r="H120" s="12">
        <f>SUM(H118:H119)</f>
        <v>6221.232</v>
      </c>
    </row>
    <row r="121" spans="1:8">
      <c r="B121" s="11" t="s">
        <v>227</v>
      </c>
      <c r="C121" s="11"/>
      <c r="D121" s="11" t="s">
        <v>228</v>
      </c>
    </row>
    <row r="123" spans="1:8" customHeight="1" ht="22">
      <c r="A123" s="14" t="s">
        <v>233</v>
      </c>
      <c r="B123" s="14"/>
      <c r="C123" s="14"/>
    </row>
    <row r="124" spans="1:8" customHeight="1" ht="29">
      <c r="A124" s="15" t="s">
        <v>234</v>
      </c>
      <c r="B124" s="15"/>
      <c r="C124" s="15"/>
    </row>
    <row r="125" spans="1:8" customHeight="1" ht="29">
      <c r="A125" s="15" t="s">
        <v>235</v>
      </c>
      <c r="B125" s="15"/>
      <c r="C125" s="15"/>
    </row>
    <row r="126" spans="1:8" customHeight="1" ht="29">
      <c r="A126" s="15" t="s">
        <v>236</v>
      </c>
      <c r="B126" s="15"/>
      <c r="C126" s="15"/>
    </row>
    <row r="127" spans="1:8" customHeight="1" ht="19">
      <c r="A127" s="15" t="s">
        <v>237</v>
      </c>
      <c r="B127" s="15"/>
      <c r="C127" s="15"/>
    </row>
    <row r="128" spans="1:8" customHeight="1" ht="21">
      <c r="A128" s="16" t="s">
        <v>238</v>
      </c>
      <c r="B128" s="16"/>
      <c r="C128" s="16"/>
    </row>
    <row r="129" spans="1:8" customHeight="1" ht="29">
      <c r="A129" s="16" t="s">
        <v>239</v>
      </c>
      <c r="B129" s="16"/>
      <c r="C129" s="16"/>
    </row>
  </sheetData>
  <mergeCells>
    <mergeCell ref="A6:H6"/>
    <mergeCell ref="A7:E8"/>
    <mergeCell ref="F7:H7"/>
    <mergeCell ref="F8:H8"/>
    <mergeCell ref="A9:E11"/>
    <mergeCell ref="F9:H9"/>
    <mergeCell ref="F10:H10"/>
    <mergeCell ref="F11:H11"/>
    <mergeCell ref="A12:E13"/>
    <mergeCell ref="F12:H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B40:E40"/>
    <mergeCell ref="B41:E41"/>
    <mergeCell ref="B42:E42"/>
    <mergeCell ref="B43:E43"/>
    <mergeCell ref="B44:E44"/>
    <mergeCell ref="B45:E45"/>
    <mergeCell ref="B46:E46"/>
    <mergeCell ref="B47:E47"/>
    <mergeCell ref="B48:E48"/>
    <mergeCell ref="B49:E49"/>
    <mergeCell ref="B50:E50"/>
    <mergeCell ref="B51:E51"/>
    <mergeCell ref="B52:E52"/>
    <mergeCell ref="B53:E53"/>
    <mergeCell ref="B54:E54"/>
    <mergeCell ref="B55:E55"/>
    <mergeCell ref="B56:E56"/>
    <mergeCell ref="B57:E57"/>
    <mergeCell ref="B58:E58"/>
    <mergeCell ref="B59:E59"/>
    <mergeCell ref="B60:E60"/>
    <mergeCell ref="B61:E61"/>
    <mergeCell ref="B62:E62"/>
    <mergeCell ref="B63:E63"/>
    <mergeCell ref="B64:E64"/>
    <mergeCell ref="B65:E65"/>
    <mergeCell ref="B66:E66"/>
    <mergeCell ref="B67:E67"/>
    <mergeCell ref="B68:E68"/>
    <mergeCell ref="B69:E69"/>
    <mergeCell ref="B70:E70"/>
    <mergeCell ref="B71:E71"/>
    <mergeCell ref="B72:E72"/>
    <mergeCell ref="B73:E73"/>
    <mergeCell ref="B74:E74"/>
    <mergeCell ref="B75:E75"/>
    <mergeCell ref="B76:E76"/>
    <mergeCell ref="B77:E77"/>
    <mergeCell ref="B78:E78"/>
    <mergeCell ref="B79:E79"/>
    <mergeCell ref="B80:E80"/>
    <mergeCell ref="B81:E81"/>
    <mergeCell ref="B82:E82"/>
    <mergeCell ref="B83:E83"/>
    <mergeCell ref="B84:E84"/>
    <mergeCell ref="B85:E85"/>
    <mergeCell ref="B86:E86"/>
    <mergeCell ref="B87:E87"/>
    <mergeCell ref="B88:E88"/>
    <mergeCell ref="B89:E89"/>
    <mergeCell ref="B90:E90"/>
    <mergeCell ref="B91:E91"/>
    <mergeCell ref="B92:E92"/>
    <mergeCell ref="B93:E93"/>
    <mergeCell ref="B94:E94"/>
    <mergeCell ref="B95:E95"/>
    <mergeCell ref="B96:E96"/>
    <mergeCell ref="B97:E97"/>
    <mergeCell ref="B98:E98"/>
    <mergeCell ref="B99:E99"/>
    <mergeCell ref="B100:E100"/>
    <mergeCell ref="B101:E101"/>
    <mergeCell ref="B102:E102"/>
    <mergeCell ref="B103:E103"/>
    <mergeCell ref="B104:E104"/>
    <mergeCell ref="B105:E105"/>
    <mergeCell ref="B106:E106"/>
    <mergeCell ref="B107:E107"/>
    <mergeCell ref="B108:E108"/>
    <mergeCell ref="B109:E109"/>
    <mergeCell ref="B110:E110"/>
    <mergeCell ref="B111:E111"/>
    <mergeCell ref="B112:E112"/>
    <mergeCell ref="B113:E113"/>
    <mergeCell ref="B114:E114"/>
    <mergeCell ref="B115:E115"/>
    <mergeCell ref="B117:C117"/>
    <mergeCell ref="B118:C118"/>
    <mergeCell ref="B119:C119"/>
    <mergeCell ref="B120:C120"/>
    <mergeCell ref="B121:C121"/>
    <mergeCell ref="A123:C123"/>
    <mergeCell ref="A124:C124"/>
    <mergeCell ref="A125:C125"/>
    <mergeCell ref="A126:C126"/>
    <mergeCell ref="A127:C127"/>
    <mergeCell ref="A128:C128"/>
    <mergeCell ref="A129:C129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>&amp;C Page &amp;P</oddFooter>
    <evenHeader/>
    <evenFooter/>
    <firstHeader/>
    <firstFooter/>
  </headerFooter>
  <drawing r:id="rId1"/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 &amp; O MONTESSORI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2024-05-09T14:34:29-04:00</dcterms:created>
  <dcterms:modified xsi:type="dcterms:W3CDTF">2024-05-09T14:34:29-04:00</dcterms:modified>
  <dc:title>Untitled Spreadsheet</dc:title>
  <dc:description/>
  <dc:subject/>
  <cp:keywords/>
  <cp:category/>
</cp:coreProperties>
</file>