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<sst xmlns="http://schemas.openxmlformats.org/spreadsheetml/2006/main" uniqueCount="103">
  <si>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</si>
  <si>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</si>
  <si>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</si>
  <si>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</si>
  <si>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</si>
  <si>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Cultural Set: Animal Exploration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</si>
  <si>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</si>
  <si>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</si>
  <si>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</si>
  <si>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</si>
  <si>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</si>
  <si>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</si>
  <si>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</si>
  <si>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</si>
  <si>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</si>
  <si>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</si>
  <si>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</si>
  <si>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</si>
  <si>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</si>
  <si>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5.03.10</t>
  </si>
  <si>
    <t>Animal Puzzle Activity Set</t>
  </si>
  <si>
    <t>5.03.11</t>
  </si>
  <si>
    <t>Animal Puzzle Cabinet with 5 Puzzles (Horse, Fish, Turtle, Bird, and Frog)</t>
  </si>
  <si>
    <t>5.03.12</t>
  </si>
  <si>
    <t>Insect Puzzle Cabinet with 5 Puzzles</t>
  </si>
  <si>
    <t>5.03.14</t>
  </si>
  <si>
    <t xml:space="preserve">Penguin Puzzle </t>
  </si>
  <si>
    <t>5.03.15</t>
  </si>
  <si>
    <t>Ladybug Puzzle</t>
  </si>
  <si>
    <t>5.03.16</t>
  </si>
  <si>
    <t>Rooster Puzzle</t>
  </si>
  <si>
    <t>5.03.17</t>
  </si>
  <si>
    <t>Butterfly Puzzle</t>
  </si>
  <si>
    <t>5.04.02</t>
  </si>
  <si>
    <t xml:space="preserve">How Insects See Kit </t>
  </si>
  <si>
    <t>5.10.01A</t>
  </si>
  <si>
    <t>Butterfly Life Cycle Activity Set</t>
  </si>
  <si>
    <t>5.10.02A</t>
  </si>
  <si>
    <t xml:space="preserve">Frog Life Cycle Activity Set </t>
  </si>
  <si>
    <t>5.10.03A</t>
  </si>
  <si>
    <t>Green Sea Turtle Life Cycle Activity Set</t>
  </si>
  <si>
    <t>5.10.06A</t>
  </si>
  <si>
    <t xml:space="preserve">Chicken Life Cycle Activity Set </t>
  </si>
  <si>
    <t>5.10.07A</t>
  </si>
  <si>
    <t>Ladybug Life Cycle Activity Set</t>
  </si>
  <si>
    <t>5.10.09A</t>
  </si>
  <si>
    <t>Ant Life Cycle Activity Set</t>
  </si>
  <si>
    <t>5.12</t>
  </si>
  <si>
    <t>Chick Life Cycle Exploration</t>
  </si>
  <si>
    <t>5.13</t>
  </si>
  <si>
    <t xml:space="preserve">Growth and Layer Puzzle – Chicken </t>
  </si>
  <si>
    <t>5.14</t>
  </si>
  <si>
    <t>Growth and Layer Puzzle – Frog</t>
  </si>
  <si>
    <t>5.15</t>
  </si>
  <si>
    <t>Butterfly Life Cycle Puzzle – Montessori Wooden Layer Puzzle</t>
  </si>
  <si>
    <t>6.01.03</t>
  </si>
  <si>
    <t xml:space="preserve">Animals of the World–First Presentation </t>
  </si>
  <si>
    <t>6.50</t>
  </si>
  <si>
    <t>Animals of the World - the Whole Set</t>
  </si>
  <si>
    <t>6.51.10</t>
  </si>
  <si>
    <t>Montessori Living in the Arctic Set</t>
  </si>
  <si>
    <t>6.51.11</t>
  </si>
  <si>
    <t>Predators</t>
  </si>
  <si>
    <t>6.51.12</t>
  </si>
  <si>
    <t>Baby Farm Animals</t>
  </si>
  <si>
    <t>6.51.13</t>
  </si>
  <si>
    <t xml:space="preserve">Animals and Their Young </t>
  </si>
  <si>
    <t>6.51.14</t>
  </si>
  <si>
    <t>Animal Tracks with Cards</t>
  </si>
  <si>
    <t>6.51.15</t>
  </si>
  <si>
    <t>Bird Tracks with Cards</t>
  </si>
  <si>
    <t>6.52.02</t>
  </si>
  <si>
    <t>Land, Air &amp; Water Animals</t>
  </si>
  <si>
    <t>6.52.03</t>
  </si>
  <si>
    <t>Land &amp; Water Form Objects</t>
  </si>
  <si>
    <t>6.53A</t>
  </si>
  <si>
    <t>Living / Non-living Classification</t>
  </si>
  <si>
    <t>6.53B</t>
  </si>
  <si>
    <t>Plant / Animal Classification</t>
  </si>
  <si>
    <t>6.53.01</t>
  </si>
  <si>
    <t>Vertebrate or Invertebrate</t>
  </si>
  <si>
    <t>6.53.02</t>
  </si>
  <si>
    <t>Five Classes of Vertebrates</t>
  </si>
  <si>
    <t>6.53.03</t>
  </si>
  <si>
    <t>Reptiles Matching Set with 10 Objects and Picture Cards</t>
  </si>
  <si>
    <t>6.53.04</t>
  </si>
  <si>
    <t xml:space="preserve">Oviparous and Viviparous </t>
  </si>
  <si>
    <t>6.53.09</t>
  </si>
  <si>
    <t>Exotic Birds Set with 10 Objects and Picture Cards</t>
  </si>
  <si>
    <t>11.05.06</t>
  </si>
  <si>
    <t>How Things Grow - From Tadpole to Frog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</si>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</sst>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5"/>
  <sheetViews>
    <sheetView tabSelected="1" workbookViewId="0" showGridLines="true" showRowColHeaders="1">
      <selection activeCell="A65" sqref="A65:C6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50.4</v>
      </c>
      <c r="G16" s="9">
        <v>1.0</v>
      </c>
      <c r="H16" s="10">
        <f>SUM(F16*G16)</f>
        <v>50.4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109.8</v>
      </c>
      <c r="G17" s="9">
        <v>1.0</v>
      </c>
      <c r="H17" s="10">
        <f>SUM(F17*G17)</f>
        <v>109.8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109.8</v>
      </c>
      <c r="G18" s="9">
        <v>1.0</v>
      </c>
      <c r="H18" s="10">
        <f>SUM(F18*G18)</f>
        <v>109.8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13.5</v>
      </c>
      <c r="G19" s="9">
        <v>1.0</v>
      </c>
      <c r="H19" s="10">
        <f>SUM(F19*G19)</f>
        <v>13.5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13.5</v>
      </c>
      <c r="G20" s="9">
        <v>1.0</v>
      </c>
      <c r="H20" s="10">
        <f>SUM(F20*G20)</f>
        <v>13.5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13.5</v>
      </c>
      <c r="G21" s="9">
        <v>1.0</v>
      </c>
      <c r="H21" s="10">
        <f>SUM(F21*G21)</f>
        <v>13.5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13.5</v>
      </c>
      <c r="G22" s="9">
        <v>1.0</v>
      </c>
      <c r="H22" s="10">
        <f>SUM(F22*G22)</f>
        <v>13.5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10.8</v>
      </c>
      <c r="G23" s="9">
        <v>1.0</v>
      </c>
      <c r="H23" s="10">
        <f>SUM(F23*G23)</f>
        <v>10.8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43.2</v>
      </c>
      <c r="G24" s="9">
        <v>1.0</v>
      </c>
      <c r="H24" s="10">
        <f>SUM(F24*G24)</f>
        <v>43.2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43.2</v>
      </c>
      <c r="G25" s="9">
        <v>1.0</v>
      </c>
      <c r="H25" s="10">
        <f>SUM(F25*G25)</f>
        <v>43.2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43.2</v>
      </c>
      <c r="G26" s="9">
        <v>1.0</v>
      </c>
      <c r="H26" s="10">
        <f>SUM(F26*G26)</f>
        <v>43.2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43.2</v>
      </c>
      <c r="G27" s="9">
        <v>1.0</v>
      </c>
      <c r="H27" s="10">
        <f>SUM(F27*G27)</f>
        <v>43.2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43.2</v>
      </c>
      <c r="G28" s="9">
        <v>1.0</v>
      </c>
      <c r="H28" s="10">
        <f>SUM(F28*G28)</f>
        <v>43.2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43.2</v>
      </c>
      <c r="G29" s="9">
        <v>1.0</v>
      </c>
      <c r="H29" s="10">
        <f>SUM(F29*G29)</f>
        <v>43.2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66.6</v>
      </c>
      <c r="G30" s="9">
        <v>1.0</v>
      </c>
      <c r="H30" s="10">
        <f>SUM(F30*G30)</f>
        <v>66.6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17.1</v>
      </c>
      <c r="G31" s="9">
        <v>1.0</v>
      </c>
      <c r="H31" s="10">
        <f>SUM(F31*G31)</f>
        <v>17.1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17.1</v>
      </c>
      <c r="G32" s="9">
        <v>1.0</v>
      </c>
      <c r="H32" s="10">
        <f>SUM(F32*G32)</f>
        <v>17.1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18.9</v>
      </c>
      <c r="G33" s="9">
        <v>1.0</v>
      </c>
      <c r="H33" s="10">
        <f>SUM(F33*G33)</f>
        <v>18.9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113.4</v>
      </c>
      <c r="G34" s="9">
        <v>1.0</v>
      </c>
      <c r="H34" s="10">
        <f>SUM(F34*G34)</f>
        <v>113.4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342</v>
      </c>
      <c r="G35" s="9">
        <v>1.0</v>
      </c>
      <c r="H35" s="10">
        <f>SUM(F35*G35)</f>
        <v>342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32.4</v>
      </c>
      <c r="G36" s="9">
        <v>1.0</v>
      </c>
      <c r="H36" s="10">
        <f>SUM(F36*G36)</f>
        <v>32.4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32.4</v>
      </c>
      <c r="G37" s="9">
        <v>1.0</v>
      </c>
      <c r="H37" s="10">
        <f>SUM(F37*G37)</f>
        <v>32.4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23.4</v>
      </c>
      <c r="G38" s="9">
        <v>1.0</v>
      </c>
      <c r="H38" s="10">
        <f>SUM(F38*G38)</f>
        <v>23.4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135</v>
      </c>
      <c r="G39" s="9">
        <v>1.0</v>
      </c>
      <c r="H39" s="10">
        <f>SUM(F39*G39)</f>
        <v>135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44.1</v>
      </c>
      <c r="G40" s="9">
        <v>1.0</v>
      </c>
      <c r="H40" s="10">
        <f>SUM(F40*G40)</f>
        <v>44.1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46.8</v>
      </c>
      <c r="G41" s="9">
        <v>1.0</v>
      </c>
      <c r="H41" s="10">
        <f>SUM(F41*G41)</f>
        <v>46.8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62.1</v>
      </c>
      <c r="G42" s="9">
        <v>1.0</v>
      </c>
      <c r="H42" s="10">
        <f>SUM(F42*G42)</f>
        <v>62.1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26.1</v>
      </c>
      <c r="G43" s="9">
        <v>1.0</v>
      </c>
      <c r="H43" s="10">
        <f>SUM(F43*G43)</f>
        <v>26.1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37.8</v>
      </c>
      <c r="G44" s="9">
        <v>1.0</v>
      </c>
      <c r="H44" s="10">
        <f>SUM(F44*G44)</f>
        <v>37.8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37.8</v>
      </c>
      <c r="G45" s="9">
        <v>1.0</v>
      </c>
      <c r="H45" s="10">
        <f>SUM(F45*G45)</f>
        <v>37.8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62.1</v>
      </c>
      <c r="G46" s="9">
        <v>1.0</v>
      </c>
      <c r="H46" s="10">
        <f>SUM(F46*G46)</f>
        <v>62.1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67.5</v>
      </c>
      <c r="G47" s="9">
        <v>1.0</v>
      </c>
      <c r="H47" s="10">
        <f>SUM(F47*G47)</f>
        <v>67.5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53.1</v>
      </c>
      <c r="G48" s="9">
        <v>1.0</v>
      </c>
      <c r="H48" s="10">
        <f>SUM(F48*G48)</f>
        <v>53.1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53.1</v>
      </c>
      <c r="G49" s="9">
        <v>1.0</v>
      </c>
      <c r="H49" s="10">
        <f>SUM(F49*G49)</f>
        <v>53.1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53.1</v>
      </c>
      <c r="G50" s="9">
        <v>1.0</v>
      </c>
      <c r="H50" s="10">
        <f>SUM(F50*G50)</f>
        <v>53.1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6.26</v>
      </c>
      <c r="G51" s="9">
        <v>1.0</v>
      </c>
      <c r="H51" s="10">
        <f>SUM(F51*G51)</f>
        <v>6.26</v>
      </c>
    </row>
    <row r="52" spans="1:8">
      <c r="G52" s="12" t="s">
        <v>91</v>
      </c>
      <c r="H52" s="11">
        <f>SUM(H15:H51)</f>
        <v>1942.16</v>
      </c>
    </row>
    <row r="53" spans="1:8">
      <c r="G53" s="12" t="s">
        <v>92</v>
      </c>
      <c r="H53" s="11">
        <f>IF(AND(H52&gt;=1000,H52&lt;5000),H52*0.03,IF(AND(H52&gt;=5000,H52&lt;10000),H52*0.04,IF(H52&gt;=10000,H52*0.05,0)))</f>
        <v>58.2648</v>
      </c>
    </row>
    <row r="54" spans="1:8">
      <c r="G54" s="12" t="s">
        <v>93</v>
      </c>
      <c r="H54" s="11">
        <f>H52-H53</f>
        <v>1883.8952</v>
      </c>
    </row>
    <row r="55" spans="1:8">
      <c r="G55" s="12" t="s">
        <v>94</v>
      </c>
      <c r="H55" s="11">
        <v>0.0</v>
      </c>
    </row>
    <row r="56" spans="1:8">
      <c r="G56" s="12" t="s">
        <v>95</v>
      </c>
      <c r="H56" s="11">
        <f>SUM(H54:H55)</f>
        <v>1883.8952</v>
      </c>
    </row>
    <row r="59" spans="1:8" customHeight="1" ht="22">
      <c r="A59" s="13" t="s">
        <v>96</v>
      </c>
      <c r="B59" s="13"/>
      <c r="C59" s="13"/>
    </row>
    <row r="60" spans="1:8" customHeight="1" ht="29">
      <c r="A60" s="14" t="s">
        <v>97</v>
      </c>
      <c r="B60" s="14"/>
      <c r="C60" s="14"/>
    </row>
    <row r="61" spans="1:8" customHeight="1" ht="29">
      <c r="A61" s="14" t="s">
        <v>98</v>
      </c>
      <c r="B61" s="14"/>
      <c r="C61" s="14"/>
    </row>
    <row r="62" spans="1:8" customHeight="1" ht="29">
      <c r="A62" s="14" t="s">
        <v>99</v>
      </c>
      <c r="B62" s="14"/>
      <c r="C62" s="14"/>
    </row>
    <row r="63" spans="1:8" customHeight="1" ht="19">
      <c r="A63" s="14" t="s">
        <v>100</v>
      </c>
      <c r="B63" s="14"/>
      <c r="C63" s="14"/>
    </row>
    <row r="64" spans="1:8" customHeight="1" ht="21">
      <c r="A64" s="15" t="s">
        <v>101</v>
      </c>
      <c r="B64" s="15"/>
      <c r="C64" s="15"/>
    </row>
    <row r="65" spans="1:8" customHeight="1" ht="29">
      <c r="A65" s="15" t="s">
        <v>102</v>
      </c>
      <c r="B65" s="15"/>
      <c r="C6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A59:C59"/>
    <mergeCell ref="A60:C60"/>
    <mergeCell ref="A61:C61"/>
    <mergeCell ref="A62:C62"/>
    <mergeCell ref="A63:C63"/>
    <mergeCell ref="A64:C64"/>
    <mergeCell ref="A65:C6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2026-03-09T20:21:08-04:00</dcterms:created>
  <dcterms:modified xsi:type="dcterms:W3CDTF">2026-03-09T20:21:08-04:00</dcterms:modified>
  <dc:title>Untitled Spreadsheet</dc:title>
  <dc:description/>
  <dc:subject/>
  <cp:keywords/>
  <cp:category/>
</cp:coreProperties>
</file>